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AL6" i="4" l="1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5" i="4"/>
  <c r="AJ6" i="10" l="1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5" i="10"/>
  <c r="BB6" i="2" l="1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5" i="2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5" i="1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5" i="6"/>
  <c r="Y6" i="10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5" i="10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5" i="6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5" i="4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5" i="2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N6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5" i="10"/>
  <c r="N6" i="6"/>
  <c r="N7" i="6"/>
  <c r="N8" i="6"/>
  <c r="N9" i="6"/>
  <c r="N10" i="6"/>
  <c r="N12" i="6"/>
  <c r="N13" i="6"/>
  <c r="N14" i="6"/>
  <c r="N15" i="6"/>
  <c r="N16" i="6"/>
  <c r="N17" i="6"/>
  <c r="N19" i="6"/>
  <c r="N20" i="6"/>
  <c r="N21" i="6"/>
  <c r="N5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L7" i="6"/>
  <c r="L8" i="6"/>
  <c r="L9" i="6"/>
  <c r="L10" i="6"/>
  <c r="L12" i="6"/>
  <c r="L13" i="6"/>
  <c r="L14" i="6"/>
  <c r="L15" i="6"/>
  <c r="L16" i="6"/>
  <c r="L17" i="6"/>
  <c r="L19" i="6"/>
  <c r="L20" i="6"/>
  <c r="L21" i="6"/>
  <c r="L5" i="6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5" i="4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<sst xmlns="http://schemas.openxmlformats.org/spreadsheetml/2006/main" count="1526" uniqueCount="736">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</sst>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21" fillId="0" borderId="0" xfId="0" applyFont="1"/>
    <xf numFmtId="0" fontId="22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3" fillId="0" borderId="0" xfId="0" applyFont="1" applyFill="1"/>
    <xf numFmtId="0" fontId="9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49" fontId="25" fillId="0" borderId="0" xfId="0" applyNumberFormat="1" applyFont="1" applyFill="1" applyAlignment="1">
      <alignment horizontal="right"/>
    </xf>
    <xf numFmtId="0" fontId="22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7" borderId="0" xfId="0" applyFont="1" applyFill="1"/>
    <xf numFmtId="0" fontId="1" fillId="6" borderId="1" xfId="0" applyFont="1" applyFill="1" applyBorder="1" applyAlignment="1">
      <alignment textRotation="90"/>
    </xf>
    <xf numFmtId="0" fontId="0" fillId="5" borderId="11" xfId="0" applyFill="1" applyBorder="1"/>
    <xf numFmtId="0" fontId="6" fillId="0" borderId="0" xfId="0" applyFont="1" applyFill="1"/>
    <xf numFmtId="0" fontId="6" fillId="4" borderId="0" xfId="0" applyFont="1" applyFill="1"/>
    <xf numFmtId="0" fontId="29" fillId="0" borderId="0" xfId="0" applyFont="1" applyFill="1" applyBorder="1"/>
    <xf numFmtId="0" fontId="6" fillId="0" borderId="0" xfId="0" applyFont="1" applyBorder="1"/>
    <xf numFmtId="0" fontId="29" fillId="0" borderId="0" xfId="0" applyFont="1" applyBorder="1"/>
    <xf numFmtId="0" fontId="8" fillId="0" borderId="0" xfId="0" applyFont="1" applyFill="1" applyBorder="1"/>
    <xf numFmtId="0" fontId="16" fillId="0" borderId="0" xfId="0" applyFont="1" applyFill="1" applyBorder="1"/>
    <xf numFmtId="0" fontId="8" fillId="0" borderId="0" xfId="0" applyFont="1" applyBorder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31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textRotation="91"/>
    </xf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6" fillId="6" borderId="0" xfId="0" applyFont="1" applyFill="1" applyBorder="1"/>
    <xf numFmtId="0" fontId="10" fillId="6" borderId="0" xfId="0" applyFont="1" applyFill="1" applyBorder="1"/>
    <xf numFmtId="0" fontId="28" fillId="6" borderId="0" xfId="0" applyFont="1" applyFill="1" applyBorder="1" applyAlignment="1">
      <alignment horizontal="center"/>
    </xf>
    <xf numFmtId="0" fontId="0" fillId="0" borderId="0" xfId="0" applyBorder="1"/>
    <xf numFmtId="0" fontId="28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1" fillId="0" borderId="0" xfId="0" applyFont="1"/>
    <xf numFmtId="0" fontId="33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2" fillId="0" borderId="0" xfId="0" applyFont="1" applyFill="1" applyAlignment="1">
      <alignment wrapText="1"/>
    </xf>
    <xf numFmtId="0" fontId="0" fillId="0" borderId="0" xfId="0"/>
    <xf numFmtId="0" fontId="34" fillId="0" borderId="0" xfId="0" applyFont="1"/>
    <xf numFmtId="0" fontId="0" fillId="0" borderId="0" xfId="0"/>
    <xf numFmtId="0" fontId="34" fillId="0" borderId="0" xfId="0" applyFont="1"/>
    <xf numFmtId="0" fontId="0" fillId="0" borderId="0" xfId="0"/>
    <xf numFmtId="0" fontId="34" fillId="0" borderId="0" xfId="0" applyFont="1"/>
    <xf numFmtId="0" fontId="0" fillId="0" borderId="0" xfId="0"/>
    <xf numFmtId="0" fontId="3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9" fillId="6" borderId="0" xfId="0" applyFont="1" applyFill="1" applyBorder="1"/>
    <xf numFmtId="0" fontId="8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1" fillId="0" borderId="1" xfId="0" applyFont="1" applyBorder="1" applyAlignment="1">
      <alignment textRotation="90"/>
    </xf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6" fillId="6" borderId="0" xfId="0" applyFont="1" applyFill="1"/>
    <xf numFmtId="0" fontId="12" fillId="0" borderId="1" xfId="0" applyFont="1" applyBorder="1" applyAlignment="1">
      <alignment horizontal="center"/>
    </xf>
    <xf numFmtId="0" fontId="29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9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6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9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textRotation="91"/>
    </xf>
    <xf numFmtId="0" fontId="37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0" fillId="0" borderId="0" xfId="0"/>
    <xf numFmtId="0" fontId="31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12" xfId="0" applyFont="1" applyBorder="1"/>
    <xf numFmtId="0" fontId="5" fillId="0" borderId="1" xfId="0" applyFont="1" applyFill="1" applyBorder="1" applyAlignment="1">
      <alignment horizontal="center" textRotation="90"/>
    </xf>
    <xf numFmtId="0" fontId="44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31" fillId="0" borderId="0" xfId="0" applyFont="1" applyFill="1"/>
    <xf numFmtId="0" fontId="22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1" fillId="0" borderId="3" xfId="0" applyFont="1" applyBorder="1" applyAlignment="1"/>
    <xf numFmtId="0" fontId="41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2" fillId="0" borderId="3" xfId="0" applyFont="1" applyBorder="1" applyAlignment="1"/>
    <xf numFmtId="0" fontId="42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1"/>
  <sheetViews>
    <sheetView tabSelected="1" zoomScaleNormal="100" zoomScaleSheetLayoutView="87" workbookViewId="0">
      <selection activeCell="C70" sqref="C70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65" customWidth="1"/>
    <col min="7" max="13" width="4" style="8" customWidth="1"/>
    <col min="14" max="15" width="4.7109375" style="65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65" bestFit="1" customWidth="1"/>
    <col min="37" max="38" width="5" style="65" bestFit="1" customWidth="1"/>
    <col min="39" max="16384" width="9.140625" style="8"/>
  </cols>
  <sheetData>
    <row r="1" spans="1:38" s="1" customFormat="1" ht="27.75" customHeight="1" x14ac:dyDescent="0.25">
      <c r="D1" s="323" t="s">
        <v>576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323" t="s">
        <v>709</v>
      </c>
      <c r="R1" s="324"/>
      <c r="S1" s="324"/>
      <c r="T1" s="324"/>
      <c r="U1" s="324"/>
      <c r="V1" s="324"/>
      <c r="W1" s="324"/>
      <c r="X1" s="324"/>
      <c r="Y1" s="324"/>
      <c r="Z1" s="324"/>
      <c r="AA1" s="325"/>
      <c r="AB1" s="323" t="s">
        <v>719</v>
      </c>
      <c r="AC1" s="324"/>
      <c r="AD1" s="324"/>
      <c r="AE1" s="324"/>
      <c r="AF1" s="324"/>
      <c r="AG1" s="324"/>
      <c r="AH1" s="324"/>
      <c r="AI1" s="324"/>
      <c r="AJ1" s="324"/>
      <c r="AK1" s="324"/>
      <c r="AL1" s="325"/>
    </row>
    <row r="2" spans="1:38" s="1" customFormat="1" ht="20.25" customHeight="1" x14ac:dyDescent="0.2">
      <c r="C2" s="1" t="s">
        <v>1</v>
      </c>
      <c r="D2" s="326" t="s">
        <v>5</v>
      </c>
      <c r="E2" s="327"/>
      <c r="F2" s="326" t="s">
        <v>6</v>
      </c>
      <c r="G2" s="327"/>
      <c r="H2" s="326" t="s">
        <v>2</v>
      </c>
      <c r="I2" s="327"/>
      <c r="J2" s="326" t="s">
        <v>3</v>
      </c>
      <c r="K2" s="327"/>
      <c r="L2" s="331" t="s">
        <v>525</v>
      </c>
      <c r="M2" s="332"/>
      <c r="N2" s="321" t="s">
        <v>4</v>
      </c>
      <c r="O2" s="321"/>
      <c r="P2" s="322"/>
      <c r="Q2" s="326" t="s">
        <v>5</v>
      </c>
      <c r="R2" s="327"/>
      <c r="S2" s="326" t="s">
        <v>6</v>
      </c>
      <c r="T2" s="327"/>
      <c r="U2" s="326" t="s">
        <v>2</v>
      </c>
      <c r="V2" s="327"/>
      <c r="W2" s="326" t="s">
        <v>3</v>
      </c>
      <c r="X2" s="328"/>
      <c r="Y2" s="321" t="s">
        <v>4</v>
      </c>
      <c r="Z2" s="321"/>
      <c r="AA2" s="322"/>
      <c r="AB2" s="326" t="s">
        <v>5</v>
      </c>
      <c r="AC2" s="327"/>
      <c r="AD2" s="326" t="s">
        <v>6</v>
      </c>
      <c r="AE2" s="327"/>
      <c r="AF2" s="326" t="s">
        <v>2</v>
      </c>
      <c r="AG2" s="327"/>
      <c r="AH2" s="326" t="s">
        <v>3</v>
      </c>
      <c r="AI2" s="328"/>
      <c r="AJ2" s="333" t="s">
        <v>4</v>
      </c>
      <c r="AK2" s="333"/>
      <c r="AL2" s="334"/>
    </row>
    <row r="3" spans="1:38" s="1" customFormat="1" ht="20.25" customHeight="1" x14ac:dyDescent="0.2">
      <c r="D3" s="71" t="s">
        <v>0</v>
      </c>
      <c r="E3" s="71" t="s">
        <v>7</v>
      </c>
      <c r="F3" s="73" t="s">
        <v>0</v>
      </c>
      <c r="G3" s="71" t="s">
        <v>7</v>
      </c>
      <c r="H3" s="71" t="s">
        <v>0</v>
      </c>
      <c r="I3" s="71" t="s">
        <v>7</v>
      </c>
      <c r="J3" s="71" t="s">
        <v>0</v>
      </c>
      <c r="K3" s="71" t="s">
        <v>7</v>
      </c>
      <c r="L3" s="71" t="s">
        <v>0</v>
      </c>
      <c r="M3" s="71" t="s">
        <v>7</v>
      </c>
      <c r="N3" s="138" t="s">
        <v>0</v>
      </c>
      <c r="O3" s="138" t="s">
        <v>7</v>
      </c>
      <c r="P3" s="69" t="s">
        <v>607</v>
      </c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169" t="s">
        <v>0</v>
      </c>
      <c r="X3" s="231" t="s">
        <v>7</v>
      </c>
      <c r="Y3" s="223" t="s">
        <v>0</v>
      </c>
      <c r="Z3" s="223" t="s">
        <v>7</v>
      </c>
      <c r="AA3" s="223" t="s">
        <v>607</v>
      </c>
      <c r="AB3" s="240" t="s">
        <v>0</v>
      </c>
      <c r="AC3" s="240" t="s">
        <v>7</v>
      </c>
      <c r="AD3" s="240" t="s">
        <v>0</v>
      </c>
      <c r="AE3" s="240" t="s">
        <v>7</v>
      </c>
      <c r="AF3" s="240" t="s">
        <v>0</v>
      </c>
      <c r="AG3" s="240" t="s">
        <v>7</v>
      </c>
      <c r="AH3" s="240" t="s">
        <v>0</v>
      </c>
      <c r="AI3" s="241" t="s">
        <v>7</v>
      </c>
      <c r="AJ3" s="247" t="s">
        <v>0</v>
      </c>
      <c r="AK3" s="247" t="s">
        <v>7</v>
      </c>
      <c r="AL3" s="247" t="s">
        <v>607</v>
      </c>
    </row>
    <row r="4" spans="1:38" s="2" customFormat="1" ht="123.75" x14ac:dyDescent="0.2">
      <c r="C4" s="3" t="s">
        <v>8</v>
      </c>
      <c r="D4" s="5" t="s">
        <v>700</v>
      </c>
      <c r="E4" s="5" t="s">
        <v>700</v>
      </c>
      <c r="F4" s="85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7" t="s">
        <v>9</v>
      </c>
      <c r="O4" s="67" t="s">
        <v>9</v>
      </c>
      <c r="P4" s="67" t="s">
        <v>10</v>
      </c>
      <c r="Q4" s="114" t="s">
        <v>705</v>
      </c>
      <c r="R4" s="114" t="s">
        <v>705</v>
      </c>
      <c r="S4" s="85" t="s">
        <v>706</v>
      </c>
      <c r="T4" s="85" t="s">
        <v>706</v>
      </c>
      <c r="U4" s="113" t="s">
        <v>707</v>
      </c>
      <c r="V4" s="113" t="s">
        <v>707</v>
      </c>
      <c r="W4" s="113" t="s">
        <v>708</v>
      </c>
      <c r="X4" s="234" t="s">
        <v>708</v>
      </c>
      <c r="Y4" s="67" t="s">
        <v>9</v>
      </c>
      <c r="Z4" s="67" t="s">
        <v>9</v>
      </c>
      <c r="AA4" s="67" t="s">
        <v>10</v>
      </c>
      <c r="AB4" s="114" t="s">
        <v>715</v>
      </c>
      <c r="AC4" s="114" t="s">
        <v>715</v>
      </c>
      <c r="AD4" s="85" t="s">
        <v>716</v>
      </c>
      <c r="AE4" s="85" t="s">
        <v>716</v>
      </c>
      <c r="AF4" s="230" t="s">
        <v>717</v>
      </c>
      <c r="AG4" s="230" t="s">
        <v>717</v>
      </c>
      <c r="AH4" s="230" t="s">
        <v>718</v>
      </c>
      <c r="AI4" s="234" t="s">
        <v>718</v>
      </c>
      <c r="AJ4" s="232" t="s">
        <v>9</v>
      </c>
      <c r="AK4" s="232" t="s">
        <v>9</v>
      </c>
      <c r="AL4" s="232" t="s">
        <v>10</v>
      </c>
    </row>
    <row r="5" spans="1:38" s="7" customFormat="1" x14ac:dyDescent="0.2">
      <c r="A5" s="19">
        <v>1</v>
      </c>
      <c r="B5" s="32"/>
      <c r="C5" s="19" t="s">
        <v>11</v>
      </c>
      <c r="D5" s="12"/>
      <c r="E5" s="99"/>
      <c r="F5" s="82"/>
      <c r="H5" s="82"/>
      <c r="J5" s="87"/>
      <c r="L5" s="107"/>
      <c r="N5" s="158">
        <f>D5+F5+H5+J5+L5</f>
        <v>0</v>
      </c>
      <c r="O5" s="158">
        <f>E5+G5+I5+K5+M5</f>
        <v>0</v>
      </c>
      <c r="P5" s="158">
        <f>N5+O5</f>
        <v>0</v>
      </c>
      <c r="Q5" s="175"/>
      <c r="R5" s="193"/>
      <c r="S5" s="178"/>
      <c r="T5" s="197"/>
      <c r="U5" s="181"/>
      <c r="Y5" s="235">
        <f>Q5+S5+U5+W5</f>
        <v>0</v>
      </c>
      <c r="Z5" s="235">
        <f>R5+T5+V5+X5</f>
        <v>0</v>
      </c>
      <c r="AA5" s="235">
        <f>Y5+Z5</f>
        <v>0</v>
      </c>
      <c r="AB5" s="251"/>
      <c r="AC5" s="275"/>
      <c r="AD5" s="255"/>
      <c r="AE5" s="278"/>
      <c r="AF5" s="258"/>
      <c r="AG5" s="281"/>
      <c r="AH5" s="261"/>
      <c r="AI5" s="284"/>
      <c r="AJ5" s="237">
        <f>AB5+AD5+AF5+AH5</f>
        <v>0</v>
      </c>
      <c r="AK5" s="237">
        <f>AC5+AE5+AG5+AI5</f>
        <v>0</v>
      </c>
      <c r="AL5" s="237">
        <f>AJ5+AK5</f>
        <v>0</v>
      </c>
    </row>
    <row r="6" spans="1:38" s="7" customFormat="1" x14ac:dyDescent="0.2">
      <c r="B6" s="33" t="s">
        <v>12</v>
      </c>
      <c r="C6" s="7" t="s">
        <v>13</v>
      </c>
      <c r="D6" s="12"/>
      <c r="E6" s="99"/>
      <c r="F6" s="82">
        <v>1</v>
      </c>
      <c r="H6" s="82"/>
      <c r="J6" s="87">
        <v>1</v>
      </c>
      <c r="L6" s="107">
        <v>2</v>
      </c>
      <c r="N6" s="158">
        <f t="shared" ref="N6:N69" si="0">D6+F6+H6+J6+L6</f>
        <v>4</v>
      </c>
      <c r="O6" s="158">
        <f t="shared" ref="O6:O69" si="1">E6+G6+I6+K6+M6</f>
        <v>0</v>
      </c>
      <c r="P6" s="158">
        <f t="shared" ref="P6:P69" si="2">N6+O6</f>
        <v>4</v>
      </c>
      <c r="Q6" s="175">
        <v>1</v>
      </c>
      <c r="R6" s="191">
        <v>1</v>
      </c>
      <c r="S6" s="178">
        <v>2</v>
      </c>
      <c r="T6" s="195">
        <v>1</v>
      </c>
      <c r="U6" s="181"/>
      <c r="Y6" s="236">
        <f t="shared" ref="Y6:Y69" si="3">Q6+S6+U6+W6</f>
        <v>3</v>
      </c>
      <c r="Z6" s="236">
        <f t="shared" ref="Z6:Z69" si="4">R6+T6+V6+X6</f>
        <v>2</v>
      </c>
      <c r="AA6" s="236">
        <f t="shared" ref="AA6:AA69" si="5">Y6+Z6</f>
        <v>5</v>
      </c>
      <c r="AB6" s="251"/>
      <c r="AC6" s="273">
        <v>1</v>
      </c>
      <c r="AD6" s="255">
        <v>2</v>
      </c>
      <c r="AE6" s="276">
        <v>1</v>
      </c>
      <c r="AF6" s="258"/>
      <c r="AG6" s="279">
        <v>1</v>
      </c>
      <c r="AH6" s="261"/>
      <c r="AI6" s="282">
        <v>1</v>
      </c>
      <c r="AJ6" s="237">
        <f t="shared" ref="AJ6:AJ69" si="6">AB6+AD6+AF6+AH6</f>
        <v>2</v>
      </c>
      <c r="AK6" s="237">
        <f t="shared" ref="AK6:AK69" si="7">AC6+AE6+AG6+AI6</f>
        <v>4</v>
      </c>
      <c r="AL6" s="237">
        <f t="shared" ref="AL6:AL69" si="8">AJ6+AK6</f>
        <v>6</v>
      </c>
    </row>
    <row r="7" spans="1:38" s="7" customFormat="1" x14ac:dyDescent="0.2">
      <c r="B7" s="33" t="s">
        <v>14</v>
      </c>
      <c r="C7" s="7" t="s">
        <v>15</v>
      </c>
      <c r="D7" s="12"/>
      <c r="E7" s="99"/>
      <c r="F7" s="82"/>
      <c r="H7" s="82"/>
      <c r="J7" s="87"/>
      <c r="L7" s="107"/>
      <c r="N7" s="158">
        <f t="shared" si="0"/>
        <v>0</v>
      </c>
      <c r="O7" s="158">
        <f t="shared" si="1"/>
        <v>0</v>
      </c>
      <c r="P7" s="158">
        <f t="shared" si="2"/>
        <v>0</v>
      </c>
      <c r="Q7" s="175">
        <v>1</v>
      </c>
      <c r="R7" s="191"/>
      <c r="S7" s="178"/>
      <c r="T7" s="195"/>
      <c r="U7" s="181"/>
      <c r="Y7" s="236">
        <f t="shared" si="3"/>
        <v>1</v>
      </c>
      <c r="Z7" s="236">
        <f t="shared" si="4"/>
        <v>0</v>
      </c>
      <c r="AA7" s="236">
        <f t="shared" si="5"/>
        <v>1</v>
      </c>
      <c r="AB7" s="251"/>
      <c r="AC7" s="273"/>
      <c r="AD7" s="255"/>
      <c r="AE7" s="276"/>
      <c r="AF7" s="258">
        <v>2</v>
      </c>
      <c r="AG7" s="279"/>
      <c r="AH7" s="261"/>
      <c r="AI7" s="282"/>
      <c r="AJ7" s="237">
        <f t="shared" si="6"/>
        <v>2</v>
      </c>
      <c r="AK7" s="237">
        <f t="shared" si="7"/>
        <v>0</v>
      </c>
      <c r="AL7" s="237">
        <f t="shared" si="8"/>
        <v>2</v>
      </c>
    </row>
    <row r="8" spans="1:38" s="7" customFormat="1" x14ac:dyDescent="0.2">
      <c r="B8" s="33" t="s">
        <v>16</v>
      </c>
      <c r="C8" s="7" t="s">
        <v>17</v>
      </c>
      <c r="D8" s="12"/>
      <c r="E8" s="99"/>
      <c r="F8" s="82"/>
      <c r="H8" s="82"/>
      <c r="J8" s="87"/>
      <c r="L8" s="107"/>
      <c r="N8" s="158">
        <f t="shared" si="0"/>
        <v>0</v>
      </c>
      <c r="O8" s="158">
        <f t="shared" si="1"/>
        <v>0</v>
      </c>
      <c r="P8" s="158">
        <f t="shared" si="2"/>
        <v>0</v>
      </c>
      <c r="Q8" s="175"/>
      <c r="R8" s="191"/>
      <c r="S8" s="178"/>
      <c r="T8" s="195"/>
      <c r="U8" s="181"/>
      <c r="Y8" s="236">
        <f t="shared" si="3"/>
        <v>0</v>
      </c>
      <c r="Z8" s="236">
        <f t="shared" si="4"/>
        <v>0</v>
      </c>
      <c r="AA8" s="236">
        <f t="shared" si="5"/>
        <v>0</v>
      </c>
      <c r="AB8" s="251"/>
      <c r="AC8" s="273"/>
      <c r="AD8" s="255"/>
      <c r="AE8" s="276"/>
      <c r="AF8" s="258"/>
      <c r="AG8" s="279"/>
      <c r="AH8" s="261"/>
      <c r="AI8" s="282"/>
      <c r="AJ8" s="237">
        <f t="shared" si="6"/>
        <v>0</v>
      </c>
      <c r="AK8" s="237">
        <f t="shared" si="7"/>
        <v>0</v>
      </c>
      <c r="AL8" s="237">
        <f t="shared" si="8"/>
        <v>0</v>
      </c>
    </row>
    <row r="9" spans="1:38" s="7" customFormat="1" x14ac:dyDescent="0.2">
      <c r="B9" s="33" t="s">
        <v>18</v>
      </c>
      <c r="C9" s="7" t="s">
        <v>19</v>
      </c>
      <c r="D9" s="12"/>
      <c r="E9" s="99"/>
      <c r="F9" s="82">
        <v>1</v>
      </c>
      <c r="H9" s="82">
        <v>1</v>
      </c>
      <c r="J9" s="87">
        <v>1</v>
      </c>
      <c r="L9" s="107">
        <v>1</v>
      </c>
      <c r="N9" s="158">
        <f t="shared" si="0"/>
        <v>4</v>
      </c>
      <c r="O9" s="158">
        <f t="shared" si="1"/>
        <v>0</v>
      </c>
      <c r="P9" s="158">
        <f t="shared" si="2"/>
        <v>4</v>
      </c>
      <c r="Q9" s="175"/>
      <c r="R9" s="191"/>
      <c r="S9" s="178"/>
      <c r="T9" s="195"/>
      <c r="U9" s="181"/>
      <c r="Y9" s="236">
        <f t="shared" si="3"/>
        <v>0</v>
      </c>
      <c r="Z9" s="236">
        <f t="shared" si="4"/>
        <v>0</v>
      </c>
      <c r="AA9" s="236">
        <f t="shared" si="5"/>
        <v>0</v>
      </c>
      <c r="AB9" s="251"/>
      <c r="AC9" s="273"/>
      <c r="AD9" s="255"/>
      <c r="AE9" s="276"/>
      <c r="AF9" s="258"/>
      <c r="AG9" s="279"/>
      <c r="AH9" s="261"/>
      <c r="AI9" s="282"/>
      <c r="AJ9" s="237">
        <f t="shared" si="6"/>
        <v>0</v>
      </c>
      <c r="AK9" s="237">
        <f t="shared" si="7"/>
        <v>0</v>
      </c>
      <c r="AL9" s="237">
        <f t="shared" si="8"/>
        <v>0</v>
      </c>
    </row>
    <row r="10" spans="1:38" s="7" customFormat="1" x14ac:dyDescent="0.2">
      <c r="B10" s="33" t="s">
        <v>20</v>
      </c>
      <c r="C10" s="7" t="s">
        <v>21</v>
      </c>
      <c r="D10" s="12"/>
      <c r="E10" s="99"/>
      <c r="F10" s="82"/>
      <c r="H10" s="82"/>
      <c r="J10" s="87"/>
      <c r="L10" s="107"/>
      <c r="N10" s="158">
        <f t="shared" si="0"/>
        <v>0</v>
      </c>
      <c r="O10" s="158">
        <f t="shared" si="1"/>
        <v>0</v>
      </c>
      <c r="P10" s="158">
        <f t="shared" si="2"/>
        <v>0</v>
      </c>
      <c r="Q10" s="175"/>
      <c r="R10" s="191"/>
      <c r="S10" s="178"/>
      <c r="T10" s="195"/>
      <c r="U10" s="181"/>
      <c r="Y10" s="236">
        <f t="shared" si="3"/>
        <v>0</v>
      </c>
      <c r="Z10" s="236">
        <f t="shared" si="4"/>
        <v>0</v>
      </c>
      <c r="AA10" s="236">
        <f t="shared" si="5"/>
        <v>0</v>
      </c>
      <c r="AB10" s="251"/>
      <c r="AC10" s="273"/>
      <c r="AD10" s="255"/>
      <c r="AE10" s="276"/>
      <c r="AF10" s="258">
        <v>2</v>
      </c>
      <c r="AG10" s="279"/>
      <c r="AH10" s="261"/>
      <c r="AI10" s="282"/>
      <c r="AJ10" s="237">
        <f t="shared" si="6"/>
        <v>2</v>
      </c>
      <c r="AK10" s="237">
        <f t="shared" si="7"/>
        <v>0</v>
      </c>
      <c r="AL10" s="237">
        <f t="shared" si="8"/>
        <v>2</v>
      </c>
    </row>
    <row r="11" spans="1:38" s="7" customFormat="1" x14ac:dyDescent="0.2">
      <c r="B11" s="33" t="s">
        <v>22</v>
      </c>
      <c r="C11" s="7" t="s">
        <v>23</v>
      </c>
      <c r="D11" s="12"/>
      <c r="E11" s="99"/>
      <c r="F11" s="82">
        <v>2</v>
      </c>
      <c r="H11" s="82"/>
      <c r="J11" s="87"/>
      <c r="L11" s="107"/>
      <c r="N11" s="158">
        <f t="shared" si="0"/>
        <v>2</v>
      </c>
      <c r="O11" s="158">
        <f t="shared" si="1"/>
        <v>0</v>
      </c>
      <c r="P11" s="158">
        <f t="shared" si="2"/>
        <v>2</v>
      </c>
      <c r="Q11" s="175"/>
      <c r="R11" s="191">
        <v>2</v>
      </c>
      <c r="S11" s="178"/>
      <c r="T11" s="195">
        <v>2</v>
      </c>
      <c r="U11" s="181">
        <v>1</v>
      </c>
      <c r="Y11" s="236">
        <f t="shared" si="3"/>
        <v>1</v>
      </c>
      <c r="Z11" s="236">
        <f t="shared" si="4"/>
        <v>4</v>
      </c>
      <c r="AA11" s="236">
        <f t="shared" si="5"/>
        <v>5</v>
      </c>
      <c r="AB11" s="251">
        <v>2</v>
      </c>
      <c r="AC11" s="273">
        <v>2</v>
      </c>
      <c r="AD11" s="255"/>
      <c r="AE11" s="276">
        <v>2</v>
      </c>
      <c r="AF11" s="258"/>
      <c r="AG11" s="279">
        <v>2</v>
      </c>
      <c r="AH11" s="261"/>
      <c r="AI11" s="282">
        <v>2</v>
      </c>
      <c r="AJ11" s="237">
        <f t="shared" si="6"/>
        <v>2</v>
      </c>
      <c r="AK11" s="237">
        <f t="shared" si="7"/>
        <v>8</v>
      </c>
      <c r="AL11" s="237">
        <f t="shared" si="8"/>
        <v>10</v>
      </c>
    </row>
    <row r="12" spans="1:38" s="7" customFormat="1" x14ac:dyDescent="0.2">
      <c r="B12" s="33" t="s">
        <v>24</v>
      </c>
      <c r="C12" s="7" t="s">
        <v>25</v>
      </c>
      <c r="D12" s="12"/>
      <c r="E12" s="99"/>
      <c r="F12" s="82">
        <v>4</v>
      </c>
      <c r="H12" s="82"/>
      <c r="J12" s="87">
        <v>3</v>
      </c>
      <c r="L12" s="107"/>
      <c r="N12" s="158">
        <f t="shared" si="0"/>
        <v>7</v>
      </c>
      <c r="O12" s="158">
        <f t="shared" si="1"/>
        <v>0</v>
      </c>
      <c r="P12" s="158">
        <f t="shared" si="2"/>
        <v>7</v>
      </c>
      <c r="Q12" s="175"/>
      <c r="R12" s="191">
        <v>4</v>
      </c>
      <c r="S12" s="178"/>
      <c r="T12" s="195">
        <v>4</v>
      </c>
      <c r="U12" s="181"/>
      <c r="Y12" s="236">
        <f t="shared" si="3"/>
        <v>0</v>
      </c>
      <c r="Z12" s="236">
        <f t="shared" si="4"/>
        <v>8</v>
      </c>
      <c r="AA12" s="236">
        <f t="shared" si="5"/>
        <v>8</v>
      </c>
      <c r="AB12" s="251">
        <v>3</v>
      </c>
      <c r="AC12" s="273">
        <v>4</v>
      </c>
      <c r="AD12" s="255"/>
      <c r="AE12" s="276">
        <v>4</v>
      </c>
      <c r="AF12" s="258"/>
      <c r="AG12" s="279">
        <v>4</v>
      </c>
      <c r="AH12" s="261"/>
      <c r="AI12" s="282">
        <v>4</v>
      </c>
      <c r="AJ12" s="237">
        <f t="shared" si="6"/>
        <v>3</v>
      </c>
      <c r="AK12" s="237">
        <f t="shared" si="7"/>
        <v>16</v>
      </c>
      <c r="AL12" s="237">
        <f t="shared" si="8"/>
        <v>19</v>
      </c>
    </row>
    <row r="13" spans="1:38" s="7" customFormat="1" x14ac:dyDescent="0.2">
      <c r="B13" s="33" t="s">
        <v>26</v>
      </c>
      <c r="C13" s="7" t="s">
        <v>27</v>
      </c>
      <c r="D13" s="12"/>
      <c r="E13" s="99"/>
      <c r="F13" s="82"/>
      <c r="H13" s="82"/>
      <c r="J13" s="87"/>
      <c r="L13" s="107"/>
      <c r="N13" s="158">
        <f t="shared" si="0"/>
        <v>0</v>
      </c>
      <c r="O13" s="158">
        <f t="shared" si="1"/>
        <v>0</v>
      </c>
      <c r="P13" s="158">
        <f t="shared" si="2"/>
        <v>0</v>
      </c>
      <c r="Q13" s="175"/>
      <c r="R13" s="191"/>
      <c r="S13" s="178"/>
      <c r="T13" s="195"/>
      <c r="U13" s="181"/>
      <c r="Y13" s="236">
        <f t="shared" si="3"/>
        <v>0</v>
      </c>
      <c r="Z13" s="236">
        <f t="shared" si="4"/>
        <v>0</v>
      </c>
      <c r="AA13" s="236">
        <f t="shared" si="5"/>
        <v>0</v>
      </c>
      <c r="AB13" s="251"/>
      <c r="AC13" s="273"/>
      <c r="AD13" s="255"/>
      <c r="AE13" s="276"/>
      <c r="AF13" s="258"/>
      <c r="AG13" s="279"/>
      <c r="AH13" s="261"/>
      <c r="AI13" s="282"/>
      <c r="AJ13" s="237">
        <f t="shared" si="6"/>
        <v>0</v>
      </c>
      <c r="AK13" s="237">
        <f t="shared" si="7"/>
        <v>0</v>
      </c>
      <c r="AL13" s="237">
        <f t="shared" si="8"/>
        <v>0</v>
      </c>
    </row>
    <row r="14" spans="1:38" s="7" customFormat="1" x14ac:dyDescent="0.2">
      <c r="B14" s="33" t="s">
        <v>28</v>
      </c>
      <c r="C14" s="7" t="s">
        <v>29</v>
      </c>
      <c r="D14" s="12"/>
      <c r="E14" s="99"/>
      <c r="F14" s="82"/>
      <c r="H14" s="82"/>
      <c r="J14" s="87"/>
      <c r="L14" s="107"/>
      <c r="N14" s="158">
        <f t="shared" si="0"/>
        <v>0</v>
      </c>
      <c r="O14" s="158">
        <f t="shared" si="1"/>
        <v>0</v>
      </c>
      <c r="P14" s="158">
        <f t="shared" si="2"/>
        <v>0</v>
      </c>
      <c r="Q14" s="175"/>
      <c r="R14" s="191"/>
      <c r="S14" s="178"/>
      <c r="T14" s="195"/>
      <c r="U14" s="181"/>
      <c r="Y14" s="236">
        <f t="shared" si="3"/>
        <v>0</v>
      </c>
      <c r="Z14" s="236">
        <f t="shared" si="4"/>
        <v>0</v>
      </c>
      <c r="AA14" s="236">
        <f t="shared" si="5"/>
        <v>0</v>
      </c>
      <c r="AB14" s="251"/>
      <c r="AC14" s="273"/>
      <c r="AD14" s="255"/>
      <c r="AE14" s="276"/>
      <c r="AF14" s="258"/>
      <c r="AG14" s="279"/>
      <c r="AH14" s="261"/>
      <c r="AI14" s="282"/>
      <c r="AJ14" s="237">
        <f t="shared" si="6"/>
        <v>0</v>
      </c>
      <c r="AK14" s="237">
        <f t="shared" si="7"/>
        <v>0</v>
      </c>
      <c r="AL14" s="237">
        <f t="shared" si="8"/>
        <v>0</v>
      </c>
    </row>
    <row r="15" spans="1:38" s="7" customFormat="1" x14ac:dyDescent="0.2">
      <c r="B15" s="33" t="s">
        <v>30</v>
      </c>
      <c r="C15" s="7" t="s">
        <v>31</v>
      </c>
      <c r="D15" s="12"/>
      <c r="E15" s="99"/>
      <c r="F15" s="82"/>
      <c r="H15" s="82"/>
      <c r="J15" s="87"/>
      <c r="L15" s="107">
        <v>1</v>
      </c>
      <c r="N15" s="158">
        <f t="shared" si="0"/>
        <v>1</v>
      </c>
      <c r="O15" s="158">
        <f t="shared" si="1"/>
        <v>0</v>
      </c>
      <c r="P15" s="158">
        <f t="shared" si="2"/>
        <v>1</v>
      </c>
      <c r="Q15" s="175">
        <v>4</v>
      </c>
      <c r="R15" s="191">
        <v>2</v>
      </c>
      <c r="S15" s="178"/>
      <c r="T15" s="195">
        <v>2</v>
      </c>
      <c r="U15" s="181"/>
      <c r="Y15" s="236">
        <f t="shared" si="3"/>
        <v>4</v>
      </c>
      <c r="Z15" s="236">
        <f t="shared" si="4"/>
        <v>4</v>
      </c>
      <c r="AA15" s="236">
        <f t="shared" si="5"/>
        <v>8</v>
      </c>
      <c r="AB15" s="251">
        <v>5</v>
      </c>
      <c r="AC15" s="273">
        <v>2</v>
      </c>
      <c r="AD15" s="255"/>
      <c r="AE15" s="276">
        <v>2</v>
      </c>
      <c r="AF15" s="258"/>
      <c r="AG15" s="279">
        <v>2</v>
      </c>
      <c r="AH15" s="261"/>
      <c r="AI15" s="282">
        <v>2</v>
      </c>
      <c r="AJ15" s="237">
        <f t="shared" si="6"/>
        <v>5</v>
      </c>
      <c r="AK15" s="237">
        <f t="shared" si="7"/>
        <v>8</v>
      </c>
      <c r="AL15" s="237">
        <f t="shared" si="8"/>
        <v>13</v>
      </c>
    </row>
    <row r="16" spans="1:38" s="7" customFormat="1" x14ac:dyDescent="0.2">
      <c r="B16" s="33" t="s">
        <v>32</v>
      </c>
      <c r="C16" s="7" t="s">
        <v>33</v>
      </c>
      <c r="D16" s="12"/>
      <c r="E16" s="99"/>
      <c r="F16" s="82"/>
      <c r="H16" s="82"/>
      <c r="J16" s="87">
        <v>2</v>
      </c>
      <c r="L16" s="107">
        <v>4</v>
      </c>
      <c r="N16" s="158">
        <f t="shared" si="0"/>
        <v>6</v>
      </c>
      <c r="O16" s="158">
        <f t="shared" si="1"/>
        <v>0</v>
      </c>
      <c r="P16" s="158">
        <f t="shared" si="2"/>
        <v>6</v>
      </c>
      <c r="Q16" s="175"/>
      <c r="R16" s="191">
        <v>1</v>
      </c>
      <c r="S16" s="178"/>
      <c r="T16" s="195">
        <v>1</v>
      </c>
      <c r="U16" s="181"/>
      <c r="Y16" s="236">
        <f t="shared" si="3"/>
        <v>0</v>
      </c>
      <c r="Z16" s="236">
        <f t="shared" si="4"/>
        <v>2</v>
      </c>
      <c r="AA16" s="236">
        <f t="shared" si="5"/>
        <v>2</v>
      </c>
      <c r="AB16" s="251">
        <v>3</v>
      </c>
      <c r="AC16" s="273">
        <v>1</v>
      </c>
      <c r="AD16" s="255"/>
      <c r="AE16" s="276">
        <v>1</v>
      </c>
      <c r="AF16" s="258"/>
      <c r="AG16" s="279">
        <v>1</v>
      </c>
      <c r="AH16" s="261"/>
      <c r="AI16" s="282">
        <v>1</v>
      </c>
      <c r="AJ16" s="237">
        <f t="shared" si="6"/>
        <v>3</v>
      </c>
      <c r="AK16" s="237">
        <f t="shared" si="7"/>
        <v>4</v>
      </c>
      <c r="AL16" s="237">
        <f t="shared" si="8"/>
        <v>7</v>
      </c>
    </row>
    <row r="17" spans="1:38" s="7" customFormat="1" x14ac:dyDescent="0.2">
      <c r="B17" s="33" t="s">
        <v>34</v>
      </c>
      <c r="C17" s="7" t="s">
        <v>35</v>
      </c>
      <c r="D17" s="12"/>
      <c r="E17" s="99"/>
      <c r="F17" s="82"/>
      <c r="H17" s="82"/>
      <c r="J17" s="87"/>
      <c r="L17" s="107"/>
      <c r="N17" s="158">
        <f t="shared" si="0"/>
        <v>0</v>
      </c>
      <c r="O17" s="158">
        <f t="shared" si="1"/>
        <v>0</v>
      </c>
      <c r="P17" s="158">
        <f t="shared" si="2"/>
        <v>0</v>
      </c>
      <c r="Q17" s="175"/>
      <c r="R17" s="191"/>
      <c r="S17" s="178"/>
      <c r="T17" s="195"/>
      <c r="U17" s="181"/>
      <c r="Y17" s="236">
        <f t="shared" si="3"/>
        <v>0</v>
      </c>
      <c r="Z17" s="236">
        <f t="shared" si="4"/>
        <v>0</v>
      </c>
      <c r="AA17" s="236">
        <f t="shared" si="5"/>
        <v>0</v>
      </c>
      <c r="AB17" s="251"/>
      <c r="AC17" s="273"/>
      <c r="AD17" s="255"/>
      <c r="AE17" s="276"/>
      <c r="AF17" s="258"/>
      <c r="AG17" s="279"/>
      <c r="AH17" s="261"/>
      <c r="AI17" s="282"/>
      <c r="AJ17" s="237">
        <f t="shared" si="6"/>
        <v>0</v>
      </c>
      <c r="AK17" s="237">
        <f t="shared" si="7"/>
        <v>0</v>
      </c>
      <c r="AL17" s="237">
        <f t="shared" si="8"/>
        <v>0</v>
      </c>
    </row>
    <row r="18" spans="1:38" s="7" customFormat="1" x14ac:dyDescent="0.2">
      <c r="B18" s="33" t="s">
        <v>499</v>
      </c>
      <c r="C18" s="7" t="s">
        <v>535</v>
      </c>
      <c r="D18" s="12"/>
      <c r="E18" s="99"/>
      <c r="F18" s="82">
        <v>25</v>
      </c>
      <c r="H18" s="82">
        <v>10</v>
      </c>
      <c r="J18" s="87">
        <v>1</v>
      </c>
      <c r="L18" s="107">
        <v>21</v>
      </c>
      <c r="N18" s="158">
        <f t="shared" si="0"/>
        <v>57</v>
      </c>
      <c r="O18" s="158">
        <f t="shared" si="1"/>
        <v>0</v>
      </c>
      <c r="P18" s="158">
        <f t="shared" si="2"/>
        <v>57</v>
      </c>
      <c r="Q18" s="175">
        <v>4</v>
      </c>
      <c r="R18" s="191">
        <v>4</v>
      </c>
      <c r="S18" s="178">
        <v>2</v>
      </c>
      <c r="T18" s="195">
        <v>4</v>
      </c>
      <c r="U18" s="181">
        <v>5</v>
      </c>
      <c r="Y18" s="236">
        <f t="shared" si="3"/>
        <v>11</v>
      </c>
      <c r="Z18" s="236">
        <f t="shared" si="4"/>
        <v>8</v>
      </c>
      <c r="AA18" s="236">
        <f t="shared" si="5"/>
        <v>19</v>
      </c>
      <c r="AB18" s="251">
        <v>7</v>
      </c>
      <c r="AC18" s="273">
        <v>4</v>
      </c>
      <c r="AD18" s="255">
        <v>2</v>
      </c>
      <c r="AE18" s="276">
        <v>4</v>
      </c>
      <c r="AF18" s="258"/>
      <c r="AG18" s="279">
        <v>4</v>
      </c>
      <c r="AH18" s="261">
        <v>6</v>
      </c>
      <c r="AI18" s="282">
        <v>4</v>
      </c>
      <c r="AJ18" s="237">
        <f t="shared" si="6"/>
        <v>15</v>
      </c>
      <c r="AK18" s="237">
        <f t="shared" si="7"/>
        <v>16</v>
      </c>
      <c r="AL18" s="237">
        <f t="shared" si="8"/>
        <v>31</v>
      </c>
    </row>
    <row r="19" spans="1:38" s="7" customFormat="1" x14ac:dyDescent="0.2">
      <c r="B19" s="33" t="s">
        <v>500</v>
      </c>
      <c r="C19" s="7" t="s">
        <v>562</v>
      </c>
      <c r="D19" s="12"/>
      <c r="E19" s="99"/>
      <c r="F19" s="82"/>
      <c r="H19" s="82"/>
      <c r="J19" s="87">
        <v>2</v>
      </c>
      <c r="L19" s="107"/>
      <c r="N19" s="158">
        <f t="shared" si="0"/>
        <v>2</v>
      </c>
      <c r="O19" s="158">
        <f t="shared" si="1"/>
        <v>0</v>
      </c>
      <c r="P19" s="158">
        <f t="shared" si="2"/>
        <v>2</v>
      </c>
      <c r="Q19" s="175"/>
      <c r="R19" s="191">
        <v>4</v>
      </c>
      <c r="S19" s="178"/>
      <c r="T19" s="195">
        <v>4</v>
      </c>
      <c r="U19" s="181"/>
      <c r="Y19" s="236">
        <f t="shared" si="3"/>
        <v>0</v>
      </c>
      <c r="Z19" s="236">
        <f t="shared" si="4"/>
        <v>8</v>
      </c>
      <c r="AA19" s="236">
        <f t="shared" si="5"/>
        <v>8</v>
      </c>
      <c r="AB19" s="251"/>
      <c r="AC19" s="273">
        <v>1</v>
      </c>
      <c r="AD19" s="255"/>
      <c r="AE19" s="276">
        <v>1</v>
      </c>
      <c r="AF19" s="258"/>
      <c r="AG19" s="279">
        <v>1</v>
      </c>
      <c r="AH19" s="261"/>
      <c r="AI19" s="282">
        <v>1</v>
      </c>
      <c r="AJ19" s="237">
        <f t="shared" si="6"/>
        <v>0</v>
      </c>
      <c r="AK19" s="237">
        <f t="shared" si="7"/>
        <v>4</v>
      </c>
      <c r="AL19" s="237">
        <f t="shared" si="8"/>
        <v>4</v>
      </c>
    </row>
    <row r="20" spans="1:38" s="7" customFormat="1" x14ac:dyDescent="0.2">
      <c r="B20" s="33" t="s">
        <v>589</v>
      </c>
      <c r="C20" s="7" t="s">
        <v>590</v>
      </c>
      <c r="D20" s="12"/>
      <c r="F20" s="82"/>
      <c r="H20" s="82"/>
      <c r="J20" s="87"/>
      <c r="L20" s="107"/>
      <c r="N20" s="158">
        <f t="shared" si="0"/>
        <v>0</v>
      </c>
      <c r="O20" s="158">
        <f t="shared" si="1"/>
        <v>0</v>
      </c>
      <c r="P20" s="158">
        <f t="shared" si="2"/>
        <v>0</v>
      </c>
      <c r="Q20" s="175"/>
      <c r="R20" s="191"/>
      <c r="S20" s="178">
        <v>1</v>
      </c>
      <c r="T20" s="195">
        <v>1</v>
      </c>
      <c r="U20" s="181"/>
      <c r="Y20" s="236">
        <f t="shared" si="3"/>
        <v>1</v>
      </c>
      <c r="Z20" s="236">
        <f t="shared" si="4"/>
        <v>1</v>
      </c>
      <c r="AA20" s="236">
        <f t="shared" si="5"/>
        <v>2</v>
      </c>
      <c r="AB20" s="251"/>
      <c r="AC20" s="273">
        <v>1</v>
      </c>
      <c r="AD20" s="255"/>
      <c r="AE20" s="276">
        <v>1</v>
      </c>
      <c r="AF20" s="258">
        <v>1</v>
      </c>
      <c r="AG20" s="279">
        <v>1</v>
      </c>
      <c r="AH20" s="261"/>
      <c r="AI20" s="282">
        <v>1</v>
      </c>
      <c r="AJ20" s="237">
        <f t="shared" si="6"/>
        <v>1</v>
      </c>
      <c r="AK20" s="237">
        <f t="shared" si="7"/>
        <v>4</v>
      </c>
      <c r="AL20" s="237">
        <f t="shared" si="8"/>
        <v>5</v>
      </c>
    </row>
    <row r="21" spans="1:38" s="7" customFormat="1" x14ac:dyDescent="0.2">
      <c r="A21" s="19">
        <v>2</v>
      </c>
      <c r="B21" s="32"/>
      <c r="C21" s="19" t="s">
        <v>36</v>
      </c>
      <c r="D21" s="12"/>
      <c r="F21" s="82"/>
      <c r="H21" s="82"/>
      <c r="J21" s="87"/>
      <c r="L21" s="107"/>
      <c r="N21" s="158">
        <f t="shared" si="0"/>
        <v>0</v>
      </c>
      <c r="O21" s="158">
        <f t="shared" si="1"/>
        <v>0</v>
      </c>
      <c r="P21" s="158">
        <f t="shared" si="2"/>
        <v>0</v>
      </c>
      <c r="Q21" s="175"/>
      <c r="R21" s="193"/>
      <c r="S21" s="178"/>
      <c r="T21" s="197"/>
      <c r="U21" s="181"/>
      <c r="Y21" s="236">
        <f t="shared" si="3"/>
        <v>0</v>
      </c>
      <c r="Z21" s="236">
        <f t="shared" si="4"/>
        <v>0</v>
      </c>
      <c r="AA21" s="236">
        <f t="shared" si="5"/>
        <v>0</v>
      </c>
      <c r="AB21" s="251"/>
      <c r="AC21" s="275"/>
      <c r="AD21" s="255"/>
      <c r="AE21" s="278"/>
      <c r="AF21" s="258"/>
      <c r="AG21" s="281"/>
      <c r="AH21" s="261"/>
      <c r="AI21" s="284"/>
      <c r="AJ21" s="237">
        <f t="shared" si="6"/>
        <v>0</v>
      </c>
      <c r="AK21" s="237">
        <f t="shared" si="7"/>
        <v>0</v>
      </c>
      <c r="AL21" s="237">
        <f t="shared" si="8"/>
        <v>0</v>
      </c>
    </row>
    <row r="22" spans="1:38" s="7" customFormat="1" x14ac:dyDescent="0.2">
      <c r="A22" s="19"/>
      <c r="B22" s="33" t="s">
        <v>37</v>
      </c>
      <c r="C22" s="7" t="s">
        <v>38</v>
      </c>
      <c r="D22" s="12"/>
      <c r="F22" s="82">
        <v>10</v>
      </c>
      <c r="H22" s="82">
        <v>12</v>
      </c>
      <c r="J22" s="87">
        <v>17</v>
      </c>
      <c r="L22" s="107">
        <v>5</v>
      </c>
      <c r="N22" s="158">
        <f t="shared" si="0"/>
        <v>44</v>
      </c>
      <c r="O22" s="158">
        <f t="shared" si="1"/>
        <v>0</v>
      </c>
      <c r="P22" s="158">
        <f t="shared" si="2"/>
        <v>44</v>
      </c>
      <c r="Q22" s="175">
        <v>9</v>
      </c>
      <c r="R22" s="191">
        <v>20</v>
      </c>
      <c r="S22" s="178">
        <v>5</v>
      </c>
      <c r="T22" s="195">
        <v>20</v>
      </c>
      <c r="U22" s="181">
        <v>14</v>
      </c>
      <c r="Y22" s="236">
        <f t="shared" si="3"/>
        <v>28</v>
      </c>
      <c r="Z22" s="236">
        <f t="shared" si="4"/>
        <v>40</v>
      </c>
      <c r="AA22" s="236">
        <f t="shared" si="5"/>
        <v>68</v>
      </c>
      <c r="AB22" s="251">
        <v>20</v>
      </c>
      <c r="AC22" s="273">
        <v>20</v>
      </c>
      <c r="AD22" s="255">
        <v>25</v>
      </c>
      <c r="AE22" s="276">
        <v>20</v>
      </c>
      <c r="AF22" s="258">
        <v>24</v>
      </c>
      <c r="AG22" s="279">
        <v>20</v>
      </c>
      <c r="AH22" s="261">
        <v>22</v>
      </c>
      <c r="AI22" s="282">
        <v>20</v>
      </c>
      <c r="AJ22" s="237">
        <f t="shared" si="6"/>
        <v>91</v>
      </c>
      <c r="AK22" s="237">
        <f t="shared" si="7"/>
        <v>80</v>
      </c>
      <c r="AL22" s="237">
        <f t="shared" si="8"/>
        <v>171</v>
      </c>
    </row>
    <row r="23" spans="1:38" s="7" customFormat="1" x14ac:dyDescent="0.2">
      <c r="A23" s="19"/>
      <c r="B23" s="33" t="s">
        <v>39</v>
      </c>
      <c r="C23" s="7" t="s">
        <v>40</v>
      </c>
      <c r="D23" s="12"/>
      <c r="F23" s="82"/>
      <c r="H23" s="82">
        <v>3</v>
      </c>
      <c r="J23" s="87">
        <v>10</v>
      </c>
      <c r="L23" s="107"/>
      <c r="N23" s="158">
        <f t="shared" si="0"/>
        <v>13</v>
      </c>
      <c r="O23" s="158">
        <f t="shared" si="1"/>
        <v>0</v>
      </c>
      <c r="P23" s="158">
        <f t="shared" si="2"/>
        <v>13</v>
      </c>
      <c r="Q23" s="175">
        <v>5</v>
      </c>
      <c r="R23" s="191">
        <v>4</v>
      </c>
      <c r="S23" s="178">
        <v>3</v>
      </c>
      <c r="T23" s="195">
        <v>4</v>
      </c>
      <c r="U23" s="181">
        <v>3</v>
      </c>
      <c r="Y23" s="236">
        <f t="shared" si="3"/>
        <v>11</v>
      </c>
      <c r="Z23" s="236">
        <f t="shared" si="4"/>
        <v>8</v>
      </c>
      <c r="AA23" s="236">
        <f t="shared" si="5"/>
        <v>19</v>
      </c>
      <c r="AB23" s="251">
        <v>4</v>
      </c>
      <c r="AC23" s="273">
        <v>4</v>
      </c>
      <c r="AD23" s="255">
        <v>7</v>
      </c>
      <c r="AE23" s="276">
        <v>4</v>
      </c>
      <c r="AF23" s="258">
        <v>5</v>
      </c>
      <c r="AG23" s="279">
        <v>4</v>
      </c>
      <c r="AH23" s="261"/>
      <c r="AI23" s="282">
        <v>4</v>
      </c>
      <c r="AJ23" s="237">
        <f t="shared" si="6"/>
        <v>16</v>
      </c>
      <c r="AK23" s="237">
        <f t="shared" si="7"/>
        <v>16</v>
      </c>
      <c r="AL23" s="237">
        <f t="shared" si="8"/>
        <v>32</v>
      </c>
    </row>
    <row r="24" spans="1:38" s="7" customFormat="1" x14ac:dyDescent="0.2">
      <c r="A24" s="19"/>
      <c r="B24" s="33" t="s">
        <v>41</v>
      </c>
      <c r="C24" s="7" t="s">
        <v>476</v>
      </c>
      <c r="D24" s="12"/>
      <c r="F24" s="82"/>
      <c r="H24" s="82"/>
      <c r="J24" s="87"/>
      <c r="L24" s="107"/>
      <c r="N24" s="158">
        <f t="shared" si="0"/>
        <v>0</v>
      </c>
      <c r="O24" s="158">
        <f t="shared" si="1"/>
        <v>0</v>
      </c>
      <c r="P24" s="158">
        <f t="shared" si="2"/>
        <v>0</v>
      </c>
      <c r="Q24" s="175">
        <v>3</v>
      </c>
      <c r="R24" s="191"/>
      <c r="S24" s="178">
        <v>1</v>
      </c>
      <c r="T24" s="195"/>
      <c r="U24" s="181">
        <v>10</v>
      </c>
      <c r="Y24" s="236">
        <f t="shared" si="3"/>
        <v>14</v>
      </c>
      <c r="Z24" s="236">
        <f t="shared" si="4"/>
        <v>0</v>
      </c>
      <c r="AA24" s="236">
        <f t="shared" si="5"/>
        <v>14</v>
      </c>
      <c r="AB24" s="251"/>
      <c r="AC24" s="273"/>
      <c r="AD24" s="255"/>
      <c r="AE24" s="276"/>
      <c r="AF24" s="258"/>
      <c r="AG24" s="279"/>
      <c r="AH24" s="261"/>
      <c r="AI24" s="282"/>
      <c r="AJ24" s="237">
        <f t="shared" si="6"/>
        <v>0</v>
      </c>
      <c r="AK24" s="237">
        <f t="shared" si="7"/>
        <v>0</v>
      </c>
      <c r="AL24" s="237">
        <f t="shared" si="8"/>
        <v>0</v>
      </c>
    </row>
    <row r="25" spans="1:38" s="7" customFormat="1" x14ac:dyDescent="0.2">
      <c r="A25" s="19"/>
      <c r="B25" s="33" t="s">
        <v>43</v>
      </c>
      <c r="C25" s="7" t="s">
        <v>42</v>
      </c>
      <c r="D25" s="12"/>
      <c r="F25" s="82"/>
      <c r="H25" s="82"/>
      <c r="J25" s="87"/>
      <c r="L25" s="107">
        <v>1</v>
      </c>
      <c r="N25" s="158">
        <f t="shared" si="0"/>
        <v>1</v>
      </c>
      <c r="O25" s="158">
        <f t="shared" si="1"/>
        <v>0</v>
      </c>
      <c r="P25" s="158">
        <f t="shared" si="2"/>
        <v>1</v>
      </c>
      <c r="Q25" s="175"/>
      <c r="R25" s="191">
        <v>2</v>
      </c>
      <c r="S25" s="178">
        <v>1</v>
      </c>
      <c r="T25" s="195">
        <v>2</v>
      </c>
      <c r="U25" s="181"/>
      <c r="Y25" s="236">
        <f t="shared" si="3"/>
        <v>1</v>
      </c>
      <c r="Z25" s="236">
        <f t="shared" si="4"/>
        <v>4</v>
      </c>
      <c r="AA25" s="236">
        <f t="shared" si="5"/>
        <v>5</v>
      </c>
      <c r="AB25" s="251">
        <v>1</v>
      </c>
      <c r="AC25" s="273">
        <v>2</v>
      </c>
      <c r="AD25" s="255"/>
      <c r="AE25" s="276">
        <v>2</v>
      </c>
      <c r="AF25" s="258"/>
      <c r="AG25" s="279">
        <v>2</v>
      </c>
      <c r="AH25" s="261"/>
      <c r="AI25" s="282">
        <v>2</v>
      </c>
      <c r="AJ25" s="237">
        <f t="shared" si="6"/>
        <v>1</v>
      </c>
      <c r="AK25" s="237">
        <f t="shared" si="7"/>
        <v>8</v>
      </c>
      <c r="AL25" s="237">
        <f t="shared" si="8"/>
        <v>9</v>
      </c>
    </row>
    <row r="26" spans="1:38" s="7" customFormat="1" x14ac:dyDescent="0.2">
      <c r="A26" s="19"/>
      <c r="B26" s="33" t="s">
        <v>45</v>
      </c>
      <c r="C26" s="7" t="s">
        <v>44</v>
      </c>
      <c r="D26" s="12"/>
      <c r="F26" s="82">
        <v>1</v>
      </c>
      <c r="H26" s="82">
        <v>1</v>
      </c>
      <c r="J26" s="87">
        <v>2</v>
      </c>
      <c r="L26" s="107">
        <v>1</v>
      </c>
      <c r="N26" s="158">
        <f t="shared" si="0"/>
        <v>5</v>
      </c>
      <c r="O26" s="158">
        <f t="shared" si="1"/>
        <v>0</v>
      </c>
      <c r="P26" s="158">
        <f t="shared" si="2"/>
        <v>5</v>
      </c>
      <c r="Q26" s="175"/>
      <c r="R26" s="191">
        <v>1</v>
      </c>
      <c r="S26" s="178">
        <v>5</v>
      </c>
      <c r="T26" s="195"/>
      <c r="U26" s="181">
        <v>1</v>
      </c>
      <c r="Y26" s="236">
        <f t="shared" si="3"/>
        <v>6</v>
      </c>
      <c r="Z26" s="236">
        <f t="shared" si="4"/>
        <v>1</v>
      </c>
      <c r="AA26" s="236">
        <f t="shared" si="5"/>
        <v>7</v>
      </c>
      <c r="AB26" s="251">
        <v>9</v>
      </c>
      <c r="AC26" s="273">
        <v>1</v>
      </c>
      <c r="AD26" s="255">
        <v>1</v>
      </c>
      <c r="AE26" s="276">
        <v>1</v>
      </c>
      <c r="AF26" s="258"/>
      <c r="AG26" s="279">
        <v>1</v>
      </c>
      <c r="AH26" s="261">
        <v>2</v>
      </c>
      <c r="AI26" s="282">
        <v>1</v>
      </c>
      <c r="AJ26" s="237">
        <f t="shared" si="6"/>
        <v>12</v>
      </c>
      <c r="AK26" s="237">
        <f t="shared" si="7"/>
        <v>4</v>
      </c>
      <c r="AL26" s="237">
        <f t="shared" si="8"/>
        <v>16</v>
      </c>
    </row>
    <row r="27" spans="1:38" s="7" customFormat="1" x14ac:dyDescent="0.2">
      <c r="A27" s="19"/>
      <c r="B27" s="33" t="s">
        <v>47</v>
      </c>
      <c r="C27" s="7" t="s">
        <v>46</v>
      </c>
      <c r="D27" s="12"/>
      <c r="F27" s="82"/>
      <c r="H27" s="82"/>
      <c r="J27" s="87"/>
      <c r="L27" s="107"/>
      <c r="N27" s="158">
        <f t="shared" si="0"/>
        <v>0</v>
      </c>
      <c r="O27" s="158">
        <f t="shared" si="1"/>
        <v>0</v>
      </c>
      <c r="P27" s="158">
        <f t="shared" si="2"/>
        <v>0</v>
      </c>
      <c r="Q27" s="175"/>
      <c r="R27" s="191"/>
      <c r="S27" s="178"/>
      <c r="T27" s="195"/>
      <c r="U27" s="181"/>
      <c r="Y27" s="236">
        <f t="shared" si="3"/>
        <v>0</v>
      </c>
      <c r="Z27" s="236">
        <f t="shared" si="4"/>
        <v>0</v>
      </c>
      <c r="AA27" s="236">
        <f t="shared" si="5"/>
        <v>0</v>
      </c>
      <c r="AB27" s="251"/>
      <c r="AC27" s="273"/>
      <c r="AD27" s="255"/>
      <c r="AE27" s="276"/>
      <c r="AF27" s="258"/>
      <c r="AG27" s="279"/>
      <c r="AH27" s="261"/>
      <c r="AI27" s="282"/>
      <c r="AJ27" s="237">
        <f t="shared" si="6"/>
        <v>0</v>
      </c>
      <c r="AK27" s="237">
        <f t="shared" si="7"/>
        <v>0</v>
      </c>
      <c r="AL27" s="237">
        <f t="shared" si="8"/>
        <v>0</v>
      </c>
    </row>
    <row r="28" spans="1:38" s="7" customFormat="1" x14ac:dyDescent="0.2">
      <c r="A28" s="19"/>
      <c r="B28" s="33" t="s">
        <v>49</v>
      </c>
      <c r="C28" s="30" t="s">
        <v>477</v>
      </c>
      <c r="D28" s="12"/>
      <c r="F28" s="82"/>
      <c r="H28" s="82"/>
      <c r="J28" s="87"/>
      <c r="L28" s="107"/>
      <c r="N28" s="158">
        <f t="shared" si="0"/>
        <v>0</v>
      </c>
      <c r="O28" s="158">
        <f t="shared" si="1"/>
        <v>0</v>
      </c>
      <c r="P28" s="158">
        <f t="shared" si="2"/>
        <v>0</v>
      </c>
      <c r="Q28" s="175"/>
      <c r="R28" s="191"/>
      <c r="S28" s="178"/>
      <c r="T28" s="195"/>
      <c r="U28" s="181"/>
      <c r="Y28" s="236">
        <f t="shared" si="3"/>
        <v>0</v>
      </c>
      <c r="Z28" s="236">
        <f t="shared" si="4"/>
        <v>0</v>
      </c>
      <c r="AA28" s="236">
        <f t="shared" si="5"/>
        <v>0</v>
      </c>
      <c r="AB28" s="251">
        <v>1</v>
      </c>
      <c r="AC28" s="273"/>
      <c r="AD28" s="255"/>
      <c r="AE28" s="276"/>
      <c r="AF28" s="258"/>
      <c r="AG28" s="279"/>
      <c r="AH28" s="261"/>
      <c r="AI28" s="282"/>
      <c r="AJ28" s="237">
        <f t="shared" si="6"/>
        <v>1</v>
      </c>
      <c r="AK28" s="237">
        <f t="shared" si="7"/>
        <v>0</v>
      </c>
      <c r="AL28" s="237">
        <f t="shared" si="8"/>
        <v>1</v>
      </c>
    </row>
    <row r="29" spans="1:38" s="7" customFormat="1" x14ac:dyDescent="0.2">
      <c r="A29" s="19"/>
      <c r="B29" s="33" t="s">
        <v>50</v>
      </c>
      <c r="C29" s="7" t="s">
        <v>48</v>
      </c>
      <c r="D29" s="12"/>
      <c r="F29" s="82"/>
      <c r="H29" s="82"/>
      <c r="J29" s="87"/>
      <c r="L29" s="107"/>
      <c r="N29" s="158">
        <f t="shared" si="0"/>
        <v>0</v>
      </c>
      <c r="O29" s="158">
        <f t="shared" si="1"/>
        <v>0</v>
      </c>
      <c r="P29" s="158">
        <f t="shared" si="2"/>
        <v>0</v>
      </c>
      <c r="Q29" s="175"/>
      <c r="R29" s="191"/>
      <c r="S29" s="178"/>
      <c r="T29" s="195">
        <v>1</v>
      </c>
      <c r="U29" s="181"/>
      <c r="Y29" s="236">
        <f t="shared" si="3"/>
        <v>0</v>
      </c>
      <c r="Z29" s="236">
        <f t="shared" si="4"/>
        <v>1</v>
      </c>
      <c r="AA29" s="236">
        <f t="shared" si="5"/>
        <v>1</v>
      </c>
      <c r="AB29" s="251"/>
      <c r="AC29" s="273">
        <v>1</v>
      </c>
      <c r="AD29" s="255"/>
      <c r="AE29" s="276">
        <v>1</v>
      </c>
      <c r="AF29" s="258"/>
      <c r="AG29" s="279">
        <v>1</v>
      </c>
      <c r="AH29" s="261"/>
      <c r="AI29" s="282">
        <v>1</v>
      </c>
      <c r="AJ29" s="237">
        <f t="shared" si="6"/>
        <v>0</v>
      </c>
      <c r="AK29" s="237">
        <f t="shared" si="7"/>
        <v>4</v>
      </c>
      <c r="AL29" s="237">
        <f t="shared" si="8"/>
        <v>4</v>
      </c>
    </row>
    <row r="30" spans="1:38" s="7" customFormat="1" x14ac:dyDescent="0.2">
      <c r="A30" s="19"/>
      <c r="B30" s="33" t="s">
        <v>52</v>
      </c>
      <c r="C30" s="7" t="s">
        <v>15</v>
      </c>
      <c r="D30" s="12"/>
      <c r="F30" s="82"/>
      <c r="H30" s="82"/>
      <c r="J30" s="87"/>
      <c r="L30" s="107"/>
      <c r="N30" s="158">
        <f t="shared" si="0"/>
        <v>0</v>
      </c>
      <c r="O30" s="158">
        <f t="shared" si="1"/>
        <v>0</v>
      </c>
      <c r="P30" s="158">
        <f t="shared" si="2"/>
        <v>0</v>
      </c>
      <c r="Q30" s="175"/>
      <c r="R30" s="191">
        <v>1</v>
      </c>
      <c r="S30" s="178"/>
      <c r="T30" s="195">
        <v>1</v>
      </c>
      <c r="U30" s="181"/>
      <c r="Y30" s="236">
        <f t="shared" si="3"/>
        <v>0</v>
      </c>
      <c r="Z30" s="236">
        <f t="shared" si="4"/>
        <v>2</v>
      </c>
      <c r="AA30" s="236">
        <f t="shared" si="5"/>
        <v>2</v>
      </c>
      <c r="AB30" s="251"/>
      <c r="AC30" s="273">
        <v>1</v>
      </c>
      <c r="AD30" s="255"/>
      <c r="AE30" s="276">
        <v>1</v>
      </c>
      <c r="AF30" s="258"/>
      <c r="AG30" s="279">
        <v>1</v>
      </c>
      <c r="AH30" s="261"/>
      <c r="AI30" s="282">
        <v>1</v>
      </c>
      <c r="AJ30" s="237">
        <f t="shared" si="6"/>
        <v>0</v>
      </c>
      <c r="AK30" s="237">
        <f t="shared" si="7"/>
        <v>4</v>
      </c>
      <c r="AL30" s="237">
        <f t="shared" si="8"/>
        <v>4</v>
      </c>
    </row>
    <row r="31" spans="1:38" s="7" customFormat="1" x14ac:dyDescent="0.2">
      <c r="A31" s="19"/>
      <c r="B31" s="33" t="s">
        <v>54</v>
      </c>
      <c r="C31" s="7" t="s">
        <v>51</v>
      </c>
      <c r="D31" s="12"/>
      <c r="F31" s="82">
        <v>1</v>
      </c>
      <c r="H31" s="82">
        <v>4</v>
      </c>
      <c r="J31" s="87">
        <v>4</v>
      </c>
      <c r="L31" s="107">
        <v>1</v>
      </c>
      <c r="N31" s="158">
        <f t="shared" si="0"/>
        <v>10</v>
      </c>
      <c r="O31" s="158">
        <f t="shared" si="1"/>
        <v>0</v>
      </c>
      <c r="P31" s="158">
        <f t="shared" si="2"/>
        <v>10</v>
      </c>
      <c r="Q31" s="175"/>
      <c r="R31" s="191">
        <v>5</v>
      </c>
      <c r="S31" s="178"/>
      <c r="T31" s="195">
        <v>5</v>
      </c>
      <c r="U31" s="181">
        <v>2</v>
      </c>
      <c r="Y31" s="236">
        <f t="shared" si="3"/>
        <v>2</v>
      </c>
      <c r="Z31" s="236">
        <f t="shared" si="4"/>
        <v>10</v>
      </c>
      <c r="AA31" s="236">
        <f t="shared" si="5"/>
        <v>12</v>
      </c>
      <c r="AB31" s="251"/>
      <c r="AC31" s="273">
        <v>6</v>
      </c>
      <c r="AD31" s="255"/>
      <c r="AE31" s="276">
        <v>6</v>
      </c>
      <c r="AF31" s="258">
        <v>6</v>
      </c>
      <c r="AG31" s="279">
        <v>6</v>
      </c>
      <c r="AH31" s="261">
        <v>7</v>
      </c>
      <c r="AI31" s="282">
        <v>6</v>
      </c>
      <c r="AJ31" s="237">
        <f t="shared" si="6"/>
        <v>13</v>
      </c>
      <c r="AK31" s="237">
        <f t="shared" si="7"/>
        <v>24</v>
      </c>
      <c r="AL31" s="237">
        <f t="shared" si="8"/>
        <v>37</v>
      </c>
    </row>
    <row r="32" spans="1:38" s="7" customFormat="1" x14ac:dyDescent="0.2">
      <c r="A32" s="19"/>
      <c r="B32" s="33" t="s">
        <v>56</v>
      </c>
      <c r="C32" s="7" t="s">
        <v>53</v>
      </c>
      <c r="D32" s="12"/>
      <c r="F32" s="82">
        <v>1</v>
      </c>
      <c r="H32" s="82">
        <v>1</v>
      </c>
      <c r="J32" s="87"/>
      <c r="L32" s="107">
        <v>1</v>
      </c>
      <c r="N32" s="158">
        <f t="shared" si="0"/>
        <v>3</v>
      </c>
      <c r="O32" s="158">
        <f t="shared" si="1"/>
        <v>0</v>
      </c>
      <c r="P32" s="158">
        <f t="shared" si="2"/>
        <v>3</v>
      </c>
      <c r="Q32" s="175"/>
      <c r="R32" s="191"/>
      <c r="S32" s="178"/>
      <c r="T32" s="195"/>
      <c r="U32" s="181"/>
      <c r="Y32" s="236">
        <f t="shared" si="3"/>
        <v>0</v>
      </c>
      <c r="Z32" s="236">
        <f t="shared" si="4"/>
        <v>0</v>
      </c>
      <c r="AA32" s="236">
        <f t="shared" si="5"/>
        <v>0</v>
      </c>
      <c r="AB32" s="251"/>
      <c r="AC32" s="273"/>
      <c r="AD32" s="255">
        <v>2</v>
      </c>
      <c r="AE32" s="276"/>
      <c r="AF32" s="258"/>
      <c r="AG32" s="279"/>
      <c r="AH32" s="261"/>
      <c r="AI32" s="282"/>
      <c r="AJ32" s="237">
        <f t="shared" si="6"/>
        <v>2</v>
      </c>
      <c r="AK32" s="237">
        <f t="shared" si="7"/>
        <v>0</v>
      </c>
      <c r="AL32" s="237">
        <f t="shared" si="8"/>
        <v>2</v>
      </c>
    </row>
    <row r="33" spans="1:38" s="7" customFormat="1" x14ac:dyDescent="0.2">
      <c r="A33" s="19"/>
      <c r="B33" s="33" t="s">
        <v>58</v>
      </c>
      <c r="C33" s="7" t="s">
        <v>55</v>
      </c>
      <c r="D33" s="12"/>
      <c r="F33" s="82"/>
      <c r="H33" s="82"/>
      <c r="J33" s="87"/>
      <c r="L33" s="107"/>
      <c r="N33" s="158">
        <f t="shared" si="0"/>
        <v>0</v>
      </c>
      <c r="O33" s="158">
        <f t="shared" si="1"/>
        <v>0</v>
      </c>
      <c r="P33" s="158">
        <f t="shared" si="2"/>
        <v>0</v>
      </c>
      <c r="Q33" s="175"/>
      <c r="R33" s="191"/>
      <c r="S33" s="178"/>
      <c r="T33" s="195"/>
      <c r="U33" s="181"/>
      <c r="Y33" s="236">
        <f t="shared" si="3"/>
        <v>0</v>
      </c>
      <c r="Z33" s="236">
        <f t="shared" si="4"/>
        <v>0</v>
      </c>
      <c r="AA33" s="236">
        <f t="shared" si="5"/>
        <v>0</v>
      </c>
      <c r="AB33" s="251"/>
      <c r="AC33" s="273"/>
      <c r="AD33" s="255"/>
      <c r="AE33" s="276"/>
      <c r="AF33" s="258"/>
      <c r="AG33" s="279"/>
      <c r="AH33" s="261"/>
      <c r="AI33" s="282"/>
      <c r="AJ33" s="237">
        <f t="shared" si="6"/>
        <v>0</v>
      </c>
      <c r="AK33" s="237">
        <f t="shared" si="7"/>
        <v>0</v>
      </c>
      <c r="AL33" s="237">
        <f t="shared" si="8"/>
        <v>0</v>
      </c>
    </row>
    <row r="34" spans="1:38" s="7" customFormat="1" x14ac:dyDescent="0.2">
      <c r="A34" s="19"/>
      <c r="B34" s="33" t="s">
        <v>60</v>
      </c>
      <c r="C34" s="7" t="s">
        <v>57</v>
      </c>
      <c r="D34" s="12"/>
      <c r="F34" s="82"/>
      <c r="H34" s="82"/>
      <c r="J34" s="87"/>
      <c r="L34" s="107"/>
      <c r="N34" s="158">
        <f t="shared" si="0"/>
        <v>0</v>
      </c>
      <c r="O34" s="158">
        <f t="shared" si="1"/>
        <v>0</v>
      </c>
      <c r="P34" s="158">
        <f t="shared" si="2"/>
        <v>0</v>
      </c>
      <c r="Q34" s="175"/>
      <c r="R34" s="191"/>
      <c r="S34" s="178"/>
      <c r="T34" s="195"/>
      <c r="U34" s="181"/>
      <c r="Y34" s="236">
        <f t="shared" si="3"/>
        <v>0</v>
      </c>
      <c r="Z34" s="236">
        <f t="shared" si="4"/>
        <v>0</v>
      </c>
      <c r="AA34" s="236">
        <f t="shared" si="5"/>
        <v>0</v>
      </c>
      <c r="AB34" s="251"/>
      <c r="AC34" s="273"/>
      <c r="AD34" s="255"/>
      <c r="AE34" s="276"/>
      <c r="AF34" s="258"/>
      <c r="AG34" s="279"/>
      <c r="AH34" s="261"/>
      <c r="AI34" s="282"/>
      <c r="AJ34" s="237">
        <f t="shared" si="6"/>
        <v>0</v>
      </c>
      <c r="AK34" s="237">
        <f t="shared" si="7"/>
        <v>0</v>
      </c>
      <c r="AL34" s="237">
        <f t="shared" si="8"/>
        <v>0</v>
      </c>
    </row>
    <row r="35" spans="1:38" s="7" customFormat="1" x14ac:dyDescent="0.2">
      <c r="A35" s="19"/>
      <c r="B35" s="33" t="s">
        <v>505</v>
      </c>
      <c r="C35" s="7" t="s">
        <v>59</v>
      </c>
      <c r="D35" s="12"/>
      <c r="F35" s="82"/>
      <c r="H35" s="82"/>
      <c r="J35" s="87">
        <v>1</v>
      </c>
      <c r="L35" s="107"/>
      <c r="N35" s="158">
        <f t="shared" si="0"/>
        <v>1</v>
      </c>
      <c r="O35" s="158">
        <f t="shared" si="1"/>
        <v>0</v>
      </c>
      <c r="P35" s="158">
        <f t="shared" si="2"/>
        <v>1</v>
      </c>
      <c r="Q35" s="175"/>
      <c r="R35" s="191"/>
      <c r="S35" s="178"/>
      <c r="T35" s="195"/>
      <c r="U35" s="181"/>
      <c r="Y35" s="236">
        <f t="shared" si="3"/>
        <v>0</v>
      </c>
      <c r="Z35" s="236">
        <f t="shared" si="4"/>
        <v>0</v>
      </c>
      <c r="AA35" s="236">
        <f t="shared" si="5"/>
        <v>0</v>
      </c>
      <c r="AB35" s="251"/>
      <c r="AC35" s="273"/>
      <c r="AD35" s="255"/>
      <c r="AE35" s="276"/>
      <c r="AF35" s="258"/>
      <c r="AG35" s="279"/>
      <c r="AH35" s="261"/>
      <c r="AI35" s="282"/>
      <c r="AJ35" s="237">
        <f t="shared" si="6"/>
        <v>0</v>
      </c>
      <c r="AK35" s="237">
        <f t="shared" si="7"/>
        <v>0</v>
      </c>
      <c r="AL35" s="237">
        <f t="shared" si="8"/>
        <v>0</v>
      </c>
    </row>
    <row r="36" spans="1:38" s="7" customFormat="1" x14ac:dyDescent="0.2">
      <c r="A36" s="19"/>
      <c r="B36" s="33" t="s">
        <v>506</v>
      </c>
      <c r="C36" s="7" t="s">
        <v>61</v>
      </c>
      <c r="D36" s="12"/>
      <c r="F36" s="82">
        <v>1</v>
      </c>
      <c r="H36" s="82">
        <v>15</v>
      </c>
      <c r="J36" s="87"/>
      <c r="L36" s="107"/>
      <c r="N36" s="158">
        <f t="shared" si="0"/>
        <v>16</v>
      </c>
      <c r="O36" s="158">
        <f t="shared" si="1"/>
        <v>0</v>
      </c>
      <c r="P36" s="158">
        <f t="shared" si="2"/>
        <v>16</v>
      </c>
      <c r="Q36" s="175"/>
      <c r="R36" s="191">
        <v>2</v>
      </c>
      <c r="S36" s="178"/>
      <c r="T36" s="195">
        <v>2</v>
      </c>
      <c r="U36" s="181"/>
      <c r="Y36" s="236">
        <f t="shared" si="3"/>
        <v>0</v>
      </c>
      <c r="Z36" s="236">
        <f t="shared" si="4"/>
        <v>4</v>
      </c>
      <c r="AA36" s="236">
        <f t="shared" si="5"/>
        <v>4</v>
      </c>
      <c r="AB36" s="251"/>
      <c r="AC36" s="273">
        <v>2</v>
      </c>
      <c r="AD36" s="255"/>
      <c r="AE36" s="276">
        <v>2</v>
      </c>
      <c r="AF36" s="258"/>
      <c r="AG36" s="279">
        <v>2</v>
      </c>
      <c r="AH36" s="261"/>
      <c r="AI36" s="282">
        <v>2</v>
      </c>
      <c r="AJ36" s="237">
        <f t="shared" si="6"/>
        <v>0</v>
      </c>
      <c r="AK36" s="237">
        <f t="shared" si="7"/>
        <v>8</v>
      </c>
      <c r="AL36" s="237">
        <f t="shared" si="8"/>
        <v>8</v>
      </c>
    </row>
    <row r="37" spans="1:38" s="7" customFormat="1" x14ac:dyDescent="0.2">
      <c r="A37" s="19">
        <v>3</v>
      </c>
      <c r="B37" s="32"/>
      <c r="C37" s="19" t="s">
        <v>62</v>
      </c>
      <c r="D37" s="12"/>
      <c r="F37" s="82"/>
      <c r="H37" s="82"/>
      <c r="J37" s="87"/>
      <c r="L37" s="107"/>
      <c r="N37" s="158">
        <f t="shared" si="0"/>
        <v>0</v>
      </c>
      <c r="O37" s="158">
        <f t="shared" si="1"/>
        <v>0</v>
      </c>
      <c r="P37" s="158">
        <f t="shared" si="2"/>
        <v>0</v>
      </c>
      <c r="Q37" s="175"/>
      <c r="R37" s="193"/>
      <c r="S37" s="178"/>
      <c r="T37" s="197"/>
      <c r="U37" s="181"/>
      <c r="Y37" s="236">
        <f t="shared" si="3"/>
        <v>0</v>
      </c>
      <c r="Z37" s="236">
        <f t="shared" si="4"/>
        <v>0</v>
      </c>
      <c r="AA37" s="236">
        <f t="shared" si="5"/>
        <v>0</v>
      </c>
      <c r="AB37" s="251"/>
      <c r="AC37" s="275"/>
      <c r="AD37" s="255"/>
      <c r="AE37" s="278"/>
      <c r="AF37" s="258"/>
      <c r="AG37" s="281"/>
      <c r="AH37" s="261"/>
      <c r="AI37" s="284"/>
      <c r="AJ37" s="237">
        <f t="shared" si="6"/>
        <v>0</v>
      </c>
      <c r="AK37" s="237">
        <f t="shared" si="7"/>
        <v>0</v>
      </c>
      <c r="AL37" s="237">
        <f t="shared" si="8"/>
        <v>0</v>
      </c>
    </row>
    <row r="38" spans="1:38" s="7" customFormat="1" x14ac:dyDescent="0.2">
      <c r="B38" s="33" t="s">
        <v>63</v>
      </c>
      <c r="C38" s="7" t="s">
        <v>64</v>
      </c>
      <c r="D38" s="12"/>
      <c r="F38" s="82"/>
      <c r="H38" s="82">
        <v>1</v>
      </c>
      <c r="J38" s="87"/>
      <c r="L38" s="107"/>
      <c r="M38" s="31"/>
      <c r="N38" s="158">
        <f t="shared" si="0"/>
        <v>1</v>
      </c>
      <c r="O38" s="158">
        <f t="shared" si="1"/>
        <v>0</v>
      </c>
      <c r="P38" s="158">
        <f t="shared" si="2"/>
        <v>1</v>
      </c>
      <c r="Q38" s="175">
        <v>3</v>
      </c>
      <c r="R38" s="191">
        <v>10</v>
      </c>
      <c r="S38" s="178">
        <v>3</v>
      </c>
      <c r="T38" s="195">
        <v>10</v>
      </c>
      <c r="U38" s="181">
        <v>3</v>
      </c>
      <c r="Y38" s="236">
        <f t="shared" si="3"/>
        <v>9</v>
      </c>
      <c r="Z38" s="236">
        <f t="shared" si="4"/>
        <v>20</v>
      </c>
      <c r="AA38" s="236">
        <f t="shared" si="5"/>
        <v>29</v>
      </c>
      <c r="AB38" s="251"/>
      <c r="AC38" s="273">
        <v>10</v>
      </c>
      <c r="AD38" s="255">
        <v>3</v>
      </c>
      <c r="AE38" s="276">
        <v>10</v>
      </c>
      <c r="AF38" s="258"/>
      <c r="AG38" s="279">
        <v>10</v>
      </c>
      <c r="AH38" s="261"/>
      <c r="AI38" s="282">
        <v>10</v>
      </c>
      <c r="AJ38" s="237">
        <f t="shared" si="6"/>
        <v>3</v>
      </c>
      <c r="AK38" s="237">
        <f t="shared" si="7"/>
        <v>40</v>
      </c>
      <c r="AL38" s="237">
        <f t="shared" si="8"/>
        <v>43</v>
      </c>
    </row>
    <row r="39" spans="1:38" s="7" customFormat="1" x14ac:dyDescent="0.2">
      <c r="B39" s="33" t="s">
        <v>65</v>
      </c>
      <c r="C39" s="7" t="s">
        <v>66</v>
      </c>
      <c r="D39" s="42"/>
      <c r="F39" s="83"/>
      <c r="H39" s="83"/>
      <c r="J39" s="88"/>
      <c r="K39" s="31"/>
      <c r="L39" s="108"/>
      <c r="M39" s="31"/>
      <c r="N39" s="158">
        <f t="shared" si="0"/>
        <v>0</v>
      </c>
      <c r="O39" s="158">
        <f t="shared" si="1"/>
        <v>0</v>
      </c>
      <c r="P39" s="158">
        <f t="shared" si="2"/>
        <v>0</v>
      </c>
      <c r="Q39" s="176"/>
      <c r="R39" s="192"/>
      <c r="S39" s="179"/>
      <c r="T39" s="196"/>
      <c r="U39" s="182"/>
      <c r="Y39" s="236">
        <f t="shared" si="3"/>
        <v>0</v>
      </c>
      <c r="Z39" s="236">
        <f t="shared" si="4"/>
        <v>0</v>
      </c>
      <c r="AA39" s="236">
        <f t="shared" si="5"/>
        <v>0</v>
      </c>
      <c r="AB39" s="252"/>
      <c r="AC39" s="274"/>
      <c r="AD39" s="256"/>
      <c r="AE39" s="277"/>
      <c r="AF39" s="259"/>
      <c r="AG39" s="280"/>
      <c r="AH39" s="262"/>
      <c r="AI39" s="283"/>
      <c r="AJ39" s="237">
        <f t="shared" si="6"/>
        <v>0</v>
      </c>
      <c r="AK39" s="237">
        <f t="shared" si="7"/>
        <v>0</v>
      </c>
      <c r="AL39" s="237">
        <f t="shared" si="8"/>
        <v>0</v>
      </c>
    </row>
    <row r="40" spans="1:38" s="7" customFormat="1" ht="13.5" x14ac:dyDescent="0.2">
      <c r="B40" s="33" t="s">
        <v>67</v>
      </c>
      <c r="C40" s="7" t="s">
        <v>68</v>
      </c>
      <c r="D40" s="12"/>
      <c r="F40" s="82"/>
      <c r="H40" s="82"/>
      <c r="J40" s="88"/>
      <c r="K40" s="31"/>
      <c r="L40" s="108"/>
      <c r="N40" s="158">
        <f t="shared" si="0"/>
        <v>0</v>
      </c>
      <c r="O40" s="158">
        <f t="shared" si="1"/>
        <v>0</v>
      </c>
      <c r="P40" s="158">
        <f t="shared" si="2"/>
        <v>0</v>
      </c>
      <c r="Q40" s="175"/>
      <c r="R40" s="192"/>
      <c r="S40" s="178">
        <v>1</v>
      </c>
      <c r="T40" s="196">
        <v>2</v>
      </c>
      <c r="U40" s="182"/>
      <c r="Y40" s="236">
        <f t="shared" si="3"/>
        <v>1</v>
      </c>
      <c r="Z40" s="236">
        <f t="shared" si="4"/>
        <v>2</v>
      </c>
      <c r="AA40" s="236">
        <f t="shared" si="5"/>
        <v>3</v>
      </c>
      <c r="AB40" s="251"/>
      <c r="AC40" s="274">
        <v>2</v>
      </c>
      <c r="AD40" s="255"/>
      <c r="AE40" s="277">
        <v>2</v>
      </c>
      <c r="AF40" s="259"/>
      <c r="AG40" s="280">
        <v>2</v>
      </c>
      <c r="AH40" s="262"/>
      <c r="AI40" s="283">
        <v>2</v>
      </c>
      <c r="AJ40" s="237">
        <f t="shared" si="6"/>
        <v>0</v>
      </c>
      <c r="AK40" s="237">
        <f t="shared" si="7"/>
        <v>8</v>
      </c>
      <c r="AL40" s="237">
        <f t="shared" si="8"/>
        <v>8</v>
      </c>
    </row>
    <row r="41" spans="1:38" s="7" customFormat="1" x14ac:dyDescent="0.2">
      <c r="B41" s="33" t="s">
        <v>69</v>
      </c>
      <c r="C41" s="7" t="s">
        <v>70</v>
      </c>
      <c r="D41" s="12"/>
      <c r="F41" s="82"/>
      <c r="H41" s="83"/>
      <c r="J41" s="87"/>
      <c r="L41" s="107"/>
      <c r="N41" s="158">
        <f t="shared" si="0"/>
        <v>0</v>
      </c>
      <c r="O41" s="158">
        <f t="shared" si="1"/>
        <v>0</v>
      </c>
      <c r="P41" s="158">
        <f t="shared" si="2"/>
        <v>0</v>
      </c>
      <c r="Q41" s="175"/>
      <c r="R41" s="191"/>
      <c r="S41" s="179"/>
      <c r="T41" s="195"/>
      <c r="U41" s="181"/>
      <c r="Y41" s="236">
        <f t="shared" si="3"/>
        <v>0</v>
      </c>
      <c r="Z41" s="236">
        <f t="shared" si="4"/>
        <v>0</v>
      </c>
      <c r="AA41" s="236">
        <f t="shared" si="5"/>
        <v>0</v>
      </c>
      <c r="AB41" s="251"/>
      <c r="AC41" s="273"/>
      <c r="AD41" s="256"/>
      <c r="AE41" s="276"/>
      <c r="AF41" s="258"/>
      <c r="AG41" s="279"/>
      <c r="AH41" s="261"/>
      <c r="AI41" s="282"/>
      <c r="AJ41" s="237">
        <f t="shared" si="6"/>
        <v>0</v>
      </c>
      <c r="AK41" s="237">
        <f t="shared" si="7"/>
        <v>0</v>
      </c>
      <c r="AL41" s="237">
        <f t="shared" si="8"/>
        <v>0</v>
      </c>
    </row>
    <row r="42" spans="1:38" s="7" customFormat="1" ht="13.5" x14ac:dyDescent="0.2">
      <c r="B42" s="33" t="s">
        <v>614</v>
      </c>
      <c r="C42" s="7" t="s">
        <v>615</v>
      </c>
      <c r="D42" s="12"/>
      <c r="F42" s="82"/>
      <c r="H42" s="83"/>
      <c r="J42" s="87"/>
      <c r="L42" s="107"/>
      <c r="N42" s="158">
        <f t="shared" si="0"/>
        <v>0</v>
      </c>
      <c r="O42" s="158">
        <f t="shared" si="1"/>
        <v>0</v>
      </c>
      <c r="P42" s="158">
        <f t="shared" si="2"/>
        <v>0</v>
      </c>
      <c r="Q42" s="175"/>
      <c r="R42" s="191"/>
      <c r="S42" s="179"/>
      <c r="T42" s="195">
        <v>2</v>
      </c>
      <c r="U42" s="181"/>
      <c r="Y42" s="236">
        <f t="shared" si="3"/>
        <v>0</v>
      </c>
      <c r="Z42" s="236">
        <f t="shared" si="4"/>
        <v>2</v>
      </c>
      <c r="AA42" s="236">
        <f t="shared" si="5"/>
        <v>2</v>
      </c>
      <c r="AB42" s="251"/>
      <c r="AC42" s="273">
        <v>2</v>
      </c>
      <c r="AD42" s="256">
        <v>3</v>
      </c>
      <c r="AE42" s="276">
        <v>2</v>
      </c>
      <c r="AF42" s="258">
        <v>1</v>
      </c>
      <c r="AG42" s="279">
        <v>2</v>
      </c>
      <c r="AH42" s="261"/>
      <c r="AI42" s="282">
        <v>2</v>
      </c>
      <c r="AJ42" s="237">
        <f t="shared" si="6"/>
        <v>4</v>
      </c>
      <c r="AK42" s="237">
        <f t="shared" si="7"/>
        <v>8</v>
      </c>
      <c r="AL42" s="237">
        <f t="shared" si="8"/>
        <v>12</v>
      </c>
    </row>
    <row r="43" spans="1:38" s="7" customFormat="1" ht="15" x14ac:dyDescent="0.25">
      <c r="B43" s="55" t="s">
        <v>304</v>
      </c>
      <c r="C43" s="56" t="s">
        <v>616</v>
      </c>
      <c r="D43" s="12"/>
      <c r="F43" s="82"/>
      <c r="H43" s="83"/>
      <c r="J43" s="87"/>
      <c r="L43" s="107"/>
      <c r="N43" s="158">
        <f t="shared" si="0"/>
        <v>0</v>
      </c>
      <c r="O43" s="158">
        <f t="shared" si="1"/>
        <v>0</v>
      </c>
      <c r="P43" s="158">
        <f t="shared" si="2"/>
        <v>0</v>
      </c>
      <c r="Q43" s="175"/>
      <c r="R43" s="191"/>
      <c r="S43" s="179"/>
      <c r="T43" s="195"/>
      <c r="U43" s="181"/>
      <c r="Y43" s="236">
        <f t="shared" si="3"/>
        <v>0</v>
      </c>
      <c r="Z43" s="236">
        <f t="shared" si="4"/>
        <v>0</v>
      </c>
      <c r="AA43" s="236">
        <f t="shared" si="5"/>
        <v>0</v>
      </c>
      <c r="AB43" s="251"/>
      <c r="AC43" s="273"/>
      <c r="AD43" s="256"/>
      <c r="AE43" s="276"/>
      <c r="AF43" s="258"/>
      <c r="AG43" s="279"/>
      <c r="AH43" s="261"/>
      <c r="AI43" s="282"/>
      <c r="AJ43" s="237">
        <f t="shared" si="6"/>
        <v>0</v>
      </c>
      <c r="AK43" s="237">
        <f t="shared" si="7"/>
        <v>0</v>
      </c>
      <c r="AL43" s="237">
        <f t="shared" si="8"/>
        <v>0</v>
      </c>
    </row>
    <row r="44" spans="1:38" s="7" customFormat="1" ht="15" x14ac:dyDescent="0.25">
      <c r="B44" s="55" t="s">
        <v>305</v>
      </c>
      <c r="C44" s="56" t="s">
        <v>617</v>
      </c>
      <c r="D44" s="12"/>
      <c r="F44" s="82"/>
      <c r="H44" s="83"/>
      <c r="J44" s="87"/>
      <c r="L44" s="107"/>
      <c r="N44" s="158">
        <f t="shared" si="0"/>
        <v>0</v>
      </c>
      <c r="O44" s="158">
        <f t="shared" si="1"/>
        <v>0</v>
      </c>
      <c r="P44" s="158">
        <f t="shared" si="2"/>
        <v>0</v>
      </c>
      <c r="Q44" s="175"/>
      <c r="R44" s="191"/>
      <c r="S44" s="179"/>
      <c r="T44" s="195"/>
      <c r="U44" s="181"/>
      <c r="Y44" s="236">
        <f t="shared" si="3"/>
        <v>0</v>
      </c>
      <c r="Z44" s="236">
        <f t="shared" si="4"/>
        <v>0</v>
      </c>
      <c r="AA44" s="236">
        <f t="shared" si="5"/>
        <v>0</v>
      </c>
      <c r="AB44" s="251"/>
      <c r="AC44" s="273"/>
      <c r="AD44" s="256"/>
      <c r="AE44" s="276"/>
      <c r="AF44" s="258"/>
      <c r="AG44" s="279"/>
      <c r="AH44" s="261"/>
      <c r="AI44" s="282"/>
      <c r="AJ44" s="237">
        <f t="shared" si="6"/>
        <v>0</v>
      </c>
      <c r="AK44" s="237">
        <f t="shared" si="7"/>
        <v>0</v>
      </c>
      <c r="AL44" s="237">
        <f t="shared" si="8"/>
        <v>0</v>
      </c>
    </row>
    <row r="45" spans="1:38" s="7" customFormat="1" ht="13.5" x14ac:dyDescent="0.2">
      <c r="B45" s="33" t="s">
        <v>306</v>
      </c>
      <c r="C45" s="7" t="s">
        <v>690</v>
      </c>
      <c r="D45" s="12"/>
      <c r="F45" s="82"/>
      <c r="H45" s="83"/>
      <c r="J45" s="87"/>
      <c r="L45" s="107"/>
      <c r="N45" s="158">
        <f t="shared" si="0"/>
        <v>0</v>
      </c>
      <c r="O45" s="158">
        <f t="shared" si="1"/>
        <v>0</v>
      </c>
      <c r="P45" s="158">
        <f t="shared" si="2"/>
        <v>0</v>
      </c>
      <c r="Q45" s="175"/>
      <c r="R45" s="191">
        <v>1</v>
      </c>
      <c r="S45" s="179"/>
      <c r="T45" s="195">
        <v>2</v>
      </c>
      <c r="U45" s="181"/>
      <c r="Y45" s="236">
        <f t="shared" si="3"/>
        <v>0</v>
      </c>
      <c r="Z45" s="236">
        <f t="shared" si="4"/>
        <v>3</v>
      </c>
      <c r="AA45" s="236">
        <f t="shared" si="5"/>
        <v>3</v>
      </c>
      <c r="AB45" s="251"/>
      <c r="AC45" s="273">
        <v>2</v>
      </c>
      <c r="AD45" s="256">
        <v>1</v>
      </c>
      <c r="AE45" s="276">
        <v>2</v>
      </c>
      <c r="AF45" s="258"/>
      <c r="AG45" s="279">
        <v>2</v>
      </c>
      <c r="AH45" s="261"/>
      <c r="AI45" s="282">
        <v>2</v>
      </c>
      <c r="AJ45" s="237">
        <f t="shared" si="6"/>
        <v>1</v>
      </c>
      <c r="AK45" s="237">
        <f t="shared" si="7"/>
        <v>8</v>
      </c>
      <c r="AL45" s="237">
        <f t="shared" si="8"/>
        <v>9</v>
      </c>
    </row>
    <row r="46" spans="1:38" s="7" customFormat="1" x14ac:dyDescent="0.2">
      <c r="B46" s="33" t="s">
        <v>572</v>
      </c>
      <c r="C46" s="7" t="s">
        <v>691</v>
      </c>
      <c r="D46" s="12"/>
      <c r="F46" s="82"/>
      <c r="H46" s="83"/>
      <c r="J46" s="87"/>
      <c r="L46" s="107"/>
      <c r="N46" s="158">
        <f t="shared" si="0"/>
        <v>0</v>
      </c>
      <c r="O46" s="158">
        <f t="shared" si="1"/>
        <v>0</v>
      </c>
      <c r="P46" s="158">
        <f t="shared" si="2"/>
        <v>0</v>
      </c>
      <c r="Q46" s="175"/>
      <c r="R46" s="191">
        <v>1</v>
      </c>
      <c r="S46" s="179"/>
      <c r="T46" s="195"/>
      <c r="U46" s="181"/>
      <c r="Y46" s="236">
        <f t="shared" si="3"/>
        <v>0</v>
      </c>
      <c r="Z46" s="236">
        <f t="shared" si="4"/>
        <v>1</v>
      </c>
      <c r="AA46" s="236">
        <f t="shared" si="5"/>
        <v>1</v>
      </c>
      <c r="AB46" s="251"/>
      <c r="AC46" s="273"/>
      <c r="AD46" s="256"/>
      <c r="AE46" s="276"/>
      <c r="AF46" s="258"/>
      <c r="AG46" s="279"/>
      <c r="AH46" s="261"/>
      <c r="AI46" s="282"/>
      <c r="AJ46" s="237">
        <f t="shared" si="6"/>
        <v>0</v>
      </c>
      <c r="AK46" s="237">
        <f t="shared" si="7"/>
        <v>0</v>
      </c>
      <c r="AL46" s="237">
        <f t="shared" si="8"/>
        <v>0</v>
      </c>
    </row>
    <row r="47" spans="1:38" s="7" customFormat="1" x14ac:dyDescent="0.2">
      <c r="A47" s="19">
        <v>4</v>
      </c>
      <c r="B47" s="32"/>
      <c r="C47" s="19" t="s">
        <v>71</v>
      </c>
      <c r="D47" s="12"/>
      <c r="F47" s="82"/>
      <c r="H47" s="82"/>
      <c r="J47" s="87"/>
      <c r="L47" s="107"/>
      <c r="N47" s="158">
        <f t="shared" si="0"/>
        <v>0</v>
      </c>
      <c r="O47" s="158">
        <f t="shared" si="1"/>
        <v>0</v>
      </c>
      <c r="P47" s="158">
        <f t="shared" si="2"/>
        <v>0</v>
      </c>
      <c r="Q47" s="175"/>
      <c r="R47" s="191"/>
      <c r="S47" s="178"/>
      <c r="T47" s="195"/>
      <c r="U47" s="181"/>
      <c r="Y47" s="236">
        <f t="shared" si="3"/>
        <v>0</v>
      </c>
      <c r="Z47" s="236">
        <f t="shared" si="4"/>
        <v>0</v>
      </c>
      <c r="AA47" s="236">
        <f t="shared" si="5"/>
        <v>0</v>
      </c>
      <c r="AB47" s="251"/>
      <c r="AC47" s="273"/>
      <c r="AD47" s="255"/>
      <c r="AE47" s="276"/>
      <c r="AF47" s="258"/>
      <c r="AG47" s="279"/>
      <c r="AH47" s="261"/>
      <c r="AI47" s="282"/>
      <c r="AJ47" s="237">
        <f t="shared" si="6"/>
        <v>0</v>
      </c>
      <c r="AK47" s="237">
        <f t="shared" si="7"/>
        <v>0</v>
      </c>
      <c r="AL47" s="237">
        <f t="shared" si="8"/>
        <v>0</v>
      </c>
    </row>
    <row r="48" spans="1:38" s="7" customFormat="1" x14ac:dyDescent="0.2">
      <c r="B48" s="33" t="s">
        <v>72</v>
      </c>
      <c r="C48" s="7" t="s">
        <v>73</v>
      </c>
      <c r="D48" s="12"/>
      <c r="F48" s="82"/>
      <c r="H48" s="82">
        <v>1</v>
      </c>
      <c r="J48" s="87"/>
      <c r="L48" s="107"/>
      <c r="N48" s="158">
        <f t="shared" si="0"/>
        <v>1</v>
      </c>
      <c r="O48" s="158">
        <f t="shared" si="1"/>
        <v>0</v>
      </c>
      <c r="P48" s="158">
        <f t="shared" si="2"/>
        <v>1</v>
      </c>
      <c r="Q48" s="175"/>
      <c r="R48" s="191">
        <v>5</v>
      </c>
      <c r="S48" s="178"/>
      <c r="T48" s="195">
        <v>5</v>
      </c>
      <c r="U48" s="181"/>
      <c r="Y48" s="236">
        <f t="shared" si="3"/>
        <v>0</v>
      </c>
      <c r="Z48" s="236">
        <f t="shared" si="4"/>
        <v>10</v>
      </c>
      <c r="AA48" s="236">
        <f t="shared" si="5"/>
        <v>10</v>
      </c>
      <c r="AB48" s="251"/>
      <c r="AC48" s="273">
        <v>5</v>
      </c>
      <c r="AD48" s="255"/>
      <c r="AE48" s="276">
        <v>5</v>
      </c>
      <c r="AF48" s="258"/>
      <c r="AG48" s="279">
        <v>5</v>
      </c>
      <c r="AH48" s="261"/>
      <c r="AI48" s="282">
        <v>5</v>
      </c>
      <c r="AJ48" s="237">
        <f t="shared" si="6"/>
        <v>0</v>
      </c>
      <c r="AK48" s="237">
        <f t="shared" si="7"/>
        <v>20</v>
      </c>
      <c r="AL48" s="237">
        <f t="shared" si="8"/>
        <v>20</v>
      </c>
    </row>
    <row r="49" spans="2:38" s="7" customFormat="1" x14ac:dyDescent="0.2">
      <c r="B49" s="33" t="s">
        <v>74</v>
      </c>
      <c r="C49" s="7" t="s">
        <v>75</v>
      </c>
      <c r="D49" s="12"/>
      <c r="F49" s="82"/>
      <c r="H49" s="82"/>
      <c r="J49" s="87"/>
      <c r="L49" s="107"/>
      <c r="N49" s="158">
        <f t="shared" si="0"/>
        <v>0</v>
      </c>
      <c r="O49" s="158">
        <f t="shared" si="1"/>
        <v>0</v>
      </c>
      <c r="P49" s="158">
        <f t="shared" si="2"/>
        <v>0</v>
      </c>
      <c r="Q49" s="175">
        <v>3</v>
      </c>
      <c r="R49" s="191">
        <v>5</v>
      </c>
      <c r="S49" s="178"/>
      <c r="T49" s="195">
        <v>5</v>
      </c>
      <c r="U49" s="181"/>
      <c r="Y49" s="236">
        <f t="shared" si="3"/>
        <v>3</v>
      </c>
      <c r="Z49" s="236">
        <f t="shared" si="4"/>
        <v>10</v>
      </c>
      <c r="AA49" s="236">
        <f t="shared" si="5"/>
        <v>13</v>
      </c>
      <c r="AB49" s="251"/>
      <c r="AC49" s="273">
        <v>5</v>
      </c>
      <c r="AD49" s="255">
        <v>2</v>
      </c>
      <c r="AE49" s="276">
        <v>5</v>
      </c>
      <c r="AF49" s="258"/>
      <c r="AG49" s="279">
        <v>5</v>
      </c>
      <c r="AH49" s="261"/>
      <c r="AI49" s="282">
        <v>5</v>
      </c>
      <c r="AJ49" s="237">
        <f t="shared" si="6"/>
        <v>2</v>
      </c>
      <c r="AK49" s="237">
        <f t="shared" si="7"/>
        <v>20</v>
      </c>
      <c r="AL49" s="237">
        <f t="shared" si="8"/>
        <v>22</v>
      </c>
    </row>
    <row r="50" spans="2:38" s="7" customFormat="1" x14ac:dyDescent="0.2">
      <c r="B50" s="33" t="s">
        <v>76</v>
      </c>
      <c r="C50" s="7" t="s">
        <v>64</v>
      </c>
      <c r="D50" s="12"/>
      <c r="F50" s="82"/>
      <c r="H50" s="82"/>
      <c r="J50" s="87">
        <v>2</v>
      </c>
      <c r="L50" s="107">
        <v>1</v>
      </c>
      <c r="N50" s="158">
        <f t="shared" si="0"/>
        <v>3</v>
      </c>
      <c r="O50" s="158">
        <f t="shared" si="1"/>
        <v>0</v>
      </c>
      <c r="P50" s="158">
        <f t="shared" si="2"/>
        <v>3</v>
      </c>
      <c r="Q50" s="175"/>
      <c r="R50" s="191">
        <v>5</v>
      </c>
      <c r="S50" s="178"/>
      <c r="T50" s="195">
        <v>5</v>
      </c>
      <c r="U50" s="181"/>
      <c r="Y50" s="236">
        <f t="shared" si="3"/>
        <v>0</v>
      </c>
      <c r="Z50" s="236">
        <f t="shared" si="4"/>
        <v>10</v>
      </c>
      <c r="AA50" s="236">
        <f t="shared" si="5"/>
        <v>10</v>
      </c>
      <c r="AB50" s="251"/>
      <c r="AC50" s="273">
        <v>5</v>
      </c>
      <c r="AD50" s="255">
        <v>2</v>
      </c>
      <c r="AE50" s="276">
        <v>5</v>
      </c>
      <c r="AF50" s="258">
        <v>2</v>
      </c>
      <c r="AG50" s="279">
        <v>5</v>
      </c>
      <c r="AH50" s="261">
        <v>2</v>
      </c>
      <c r="AI50" s="282">
        <v>5</v>
      </c>
      <c r="AJ50" s="237">
        <f t="shared" si="6"/>
        <v>6</v>
      </c>
      <c r="AK50" s="237">
        <f t="shared" si="7"/>
        <v>20</v>
      </c>
      <c r="AL50" s="237">
        <f t="shared" si="8"/>
        <v>26</v>
      </c>
    </row>
    <row r="51" spans="2:38" s="7" customFormat="1" x14ac:dyDescent="0.2">
      <c r="B51" s="33" t="s">
        <v>77</v>
      </c>
      <c r="C51" s="7" t="s">
        <v>78</v>
      </c>
      <c r="D51" s="12"/>
      <c r="F51" s="82">
        <v>1</v>
      </c>
      <c r="H51" s="82"/>
      <c r="J51" s="87">
        <v>1</v>
      </c>
      <c r="L51" s="107">
        <v>3</v>
      </c>
      <c r="N51" s="158">
        <f t="shared" si="0"/>
        <v>5</v>
      </c>
      <c r="O51" s="158">
        <f t="shared" si="1"/>
        <v>0</v>
      </c>
      <c r="P51" s="158">
        <f t="shared" si="2"/>
        <v>5</v>
      </c>
      <c r="Q51" s="175"/>
      <c r="R51" s="191">
        <v>5</v>
      </c>
      <c r="S51" s="178"/>
      <c r="T51" s="195">
        <v>5</v>
      </c>
      <c r="U51" s="181"/>
      <c r="Y51" s="236">
        <f t="shared" si="3"/>
        <v>0</v>
      </c>
      <c r="Z51" s="236">
        <f t="shared" si="4"/>
        <v>10</v>
      </c>
      <c r="AA51" s="236">
        <f t="shared" si="5"/>
        <v>10</v>
      </c>
      <c r="AB51" s="251">
        <v>3</v>
      </c>
      <c r="AC51" s="273">
        <v>5</v>
      </c>
      <c r="AD51" s="255">
        <v>2</v>
      </c>
      <c r="AE51" s="276">
        <v>5</v>
      </c>
      <c r="AF51" s="258">
        <v>2</v>
      </c>
      <c r="AG51" s="279">
        <v>5</v>
      </c>
      <c r="AH51" s="261">
        <v>2</v>
      </c>
      <c r="AI51" s="282">
        <v>5</v>
      </c>
      <c r="AJ51" s="237">
        <f t="shared" si="6"/>
        <v>9</v>
      </c>
      <c r="AK51" s="237">
        <f t="shared" si="7"/>
        <v>20</v>
      </c>
      <c r="AL51" s="237">
        <f t="shared" si="8"/>
        <v>29</v>
      </c>
    </row>
    <row r="52" spans="2:38" s="7" customFormat="1" x14ac:dyDescent="0.2">
      <c r="B52" s="33" t="s">
        <v>79</v>
      </c>
      <c r="C52" s="7" t="s">
        <v>80</v>
      </c>
      <c r="D52" s="12"/>
      <c r="F52" s="82"/>
      <c r="H52" s="82"/>
      <c r="J52" s="87"/>
      <c r="L52" s="107"/>
      <c r="N52" s="158">
        <f t="shared" si="0"/>
        <v>0</v>
      </c>
      <c r="O52" s="158">
        <f t="shared" si="1"/>
        <v>0</v>
      </c>
      <c r="P52" s="158">
        <f t="shared" si="2"/>
        <v>0</v>
      </c>
      <c r="Q52" s="175"/>
      <c r="R52" s="191">
        <v>2</v>
      </c>
      <c r="S52" s="178"/>
      <c r="T52" s="195"/>
      <c r="U52" s="181"/>
      <c r="Y52" s="236">
        <f t="shared" si="3"/>
        <v>0</v>
      </c>
      <c r="Z52" s="236">
        <f t="shared" si="4"/>
        <v>2</v>
      </c>
      <c r="AA52" s="236">
        <f t="shared" si="5"/>
        <v>2</v>
      </c>
      <c r="AB52" s="251"/>
      <c r="AC52" s="273">
        <v>2</v>
      </c>
      <c r="AD52" s="255">
        <v>2</v>
      </c>
      <c r="AE52" s="276">
        <v>2</v>
      </c>
      <c r="AF52" s="258"/>
      <c r="AG52" s="279">
        <v>2</v>
      </c>
      <c r="AH52" s="261"/>
      <c r="AI52" s="282">
        <v>2</v>
      </c>
      <c r="AJ52" s="237">
        <f t="shared" si="6"/>
        <v>2</v>
      </c>
      <c r="AK52" s="237">
        <f t="shared" si="7"/>
        <v>8</v>
      </c>
      <c r="AL52" s="237">
        <f t="shared" si="8"/>
        <v>10</v>
      </c>
    </row>
    <row r="53" spans="2:38" s="7" customFormat="1" x14ac:dyDescent="0.2">
      <c r="B53" s="33" t="s">
        <v>81</v>
      </c>
      <c r="C53" s="7" t="s">
        <v>82</v>
      </c>
      <c r="D53" s="12"/>
      <c r="F53" s="82">
        <v>9</v>
      </c>
      <c r="H53" s="82">
        <v>5</v>
      </c>
      <c r="J53" s="87">
        <v>1</v>
      </c>
      <c r="L53" s="107"/>
      <c r="N53" s="158">
        <f t="shared" si="0"/>
        <v>15</v>
      </c>
      <c r="O53" s="158">
        <f t="shared" si="1"/>
        <v>0</v>
      </c>
      <c r="P53" s="158">
        <f t="shared" si="2"/>
        <v>15</v>
      </c>
      <c r="Q53" s="175">
        <v>3</v>
      </c>
      <c r="R53" s="191">
        <v>5</v>
      </c>
      <c r="S53" s="178"/>
      <c r="T53" s="195">
        <v>5</v>
      </c>
      <c r="U53" s="181">
        <v>2</v>
      </c>
      <c r="Y53" s="236">
        <f t="shared" si="3"/>
        <v>5</v>
      </c>
      <c r="Z53" s="236">
        <f t="shared" si="4"/>
        <v>10</v>
      </c>
      <c r="AA53" s="236">
        <f t="shared" si="5"/>
        <v>15</v>
      </c>
      <c r="AB53" s="251">
        <v>5</v>
      </c>
      <c r="AC53" s="273">
        <v>5</v>
      </c>
      <c r="AD53" s="255">
        <v>1</v>
      </c>
      <c r="AE53" s="276">
        <v>5</v>
      </c>
      <c r="AF53" s="258"/>
      <c r="AG53" s="279">
        <v>5</v>
      </c>
      <c r="AH53" s="261">
        <v>5</v>
      </c>
      <c r="AI53" s="282">
        <v>5</v>
      </c>
      <c r="AJ53" s="237">
        <f t="shared" si="6"/>
        <v>11</v>
      </c>
      <c r="AK53" s="237">
        <f t="shared" si="7"/>
        <v>20</v>
      </c>
      <c r="AL53" s="237">
        <f t="shared" si="8"/>
        <v>31</v>
      </c>
    </row>
    <row r="54" spans="2:38" s="7" customFormat="1" x14ac:dyDescent="0.2">
      <c r="B54" s="33" t="s">
        <v>83</v>
      </c>
      <c r="C54" s="7" t="s">
        <v>84</v>
      </c>
      <c r="D54" s="12"/>
      <c r="F54" s="82">
        <v>9</v>
      </c>
      <c r="H54" s="82">
        <v>5</v>
      </c>
      <c r="J54" s="87">
        <v>1</v>
      </c>
      <c r="L54" s="107">
        <v>3</v>
      </c>
      <c r="N54" s="158">
        <f t="shared" si="0"/>
        <v>18</v>
      </c>
      <c r="O54" s="158">
        <f t="shared" si="1"/>
        <v>0</v>
      </c>
      <c r="P54" s="158">
        <f t="shared" si="2"/>
        <v>18</v>
      </c>
      <c r="Q54" s="175"/>
      <c r="R54" s="191">
        <v>5</v>
      </c>
      <c r="S54" s="178"/>
      <c r="T54" s="195">
        <v>5</v>
      </c>
      <c r="U54" s="181">
        <v>2</v>
      </c>
      <c r="Y54" s="236">
        <f t="shared" si="3"/>
        <v>2</v>
      </c>
      <c r="Z54" s="236">
        <f t="shared" si="4"/>
        <v>10</v>
      </c>
      <c r="AA54" s="236">
        <f t="shared" si="5"/>
        <v>12</v>
      </c>
      <c r="AB54" s="251">
        <v>2</v>
      </c>
      <c r="AC54" s="273">
        <v>5</v>
      </c>
      <c r="AD54" s="255">
        <v>2</v>
      </c>
      <c r="AE54" s="276">
        <v>5</v>
      </c>
      <c r="AF54" s="258"/>
      <c r="AG54" s="279">
        <v>5</v>
      </c>
      <c r="AH54" s="261">
        <v>5</v>
      </c>
      <c r="AI54" s="282">
        <v>5</v>
      </c>
      <c r="AJ54" s="237">
        <f t="shared" si="6"/>
        <v>9</v>
      </c>
      <c r="AK54" s="237">
        <f t="shared" si="7"/>
        <v>20</v>
      </c>
      <c r="AL54" s="237">
        <f t="shared" si="8"/>
        <v>29</v>
      </c>
    </row>
    <row r="55" spans="2:38" s="7" customFormat="1" x14ac:dyDescent="0.2">
      <c r="B55" s="33" t="s">
        <v>85</v>
      </c>
      <c r="C55" s="7" t="s">
        <v>86</v>
      </c>
      <c r="D55" s="12"/>
      <c r="F55" s="82"/>
      <c r="H55" s="82"/>
      <c r="J55" s="87"/>
      <c r="L55" s="107"/>
      <c r="N55" s="158">
        <f t="shared" si="0"/>
        <v>0</v>
      </c>
      <c r="O55" s="158">
        <f t="shared" si="1"/>
        <v>0</v>
      </c>
      <c r="P55" s="158">
        <f t="shared" si="2"/>
        <v>0</v>
      </c>
      <c r="Q55" s="175"/>
      <c r="R55" s="191"/>
      <c r="S55" s="178"/>
      <c r="T55" s="195"/>
      <c r="U55" s="181"/>
      <c r="Y55" s="236">
        <f t="shared" si="3"/>
        <v>0</v>
      </c>
      <c r="Z55" s="236">
        <f t="shared" si="4"/>
        <v>0</v>
      </c>
      <c r="AA55" s="236">
        <f t="shared" si="5"/>
        <v>0</v>
      </c>
      <c r="AB55" s="251"/>
      <c r="AC55" s="273"/>
      <c r="AD55" s="255">
        <v>2</v>
      </c>
      <c r="AE55" s="276"/>
      <c r="AF55" s="258"/>
      <c r="AG55" s="279"/>
      <c r="AH55" s="261"/>
      <c r="AI55" s="282"/>
      <c r="AJ55" s="237">
        <f t="shared" si="6"/>
        <v>2</v>
      </c>
      <c r="AK55" s="237">
        <f t="shared" si="7"/>
        <v>0</v>
      </c>
      <c r="AL55" s="237">
        <f t="shared" si="8"/>
        <v>2</v>
      </c>
    </row>
    <row r="56" spans="2:38" s="7" customFormat="1" x14ac:dyDescent="0.2">
      <c r="B56" s="33" t="s">
        <v>87</v>
      </c>
      <c r="C56" s="7" t="s">
        <v>88</v>
      </c>
      <c r="D56" s="12"/>
      <c r="F56" s="82"/>
      <c r="H56" s="82"/>
      <c r="J56" s="87"/>
      <c r="L56" s="107"/>
      <c r="N56" s="158">
        <f t="shared" si="0"/>
        <v>0</v>
      </c>
      <c r="O56" s="158">
        <f t="shared" si="1"/>
        <v>0</v>
      </c>
      <c r="P56" s="158">
        <f t="shared" si="2"/>
        <v>0</v>
      </c>
      <c r="Q56" s="175"/>
      <c r="R56" s="191"/>
      <c r="S56" s="178"/>
      <c r="T56" s="195"/>
      <c r="U56" s="181"/>
      <c r="Y56" s="236">
        <f t="shared" si="3"/>
        <v>0</v>
      </c>
      <c r="Z56" s="236">
        <f t="shared" si="4"/>
        <v>0</v>
      </c>
      <c r="AA56" s="236">
        <f t="shared" si="5"/>
        <v>0</v>
      </c>
      <c r="AB56" s="251"/>
      <c r="AC56" s="273"/>
      <c r="AD56" s="255"/>
      <c r="AE56" s="276"/>
      <c r="AF56" s="258"/>
      <c r="AG56" s="279"/>
      <c r="AH56" s="261"/>
      <c r="AI56" s="282"/>
      <c r="AJ56" s="237">
        <f t="shared" si="6"/>
        <v>0</v>
      </c>
      <c r="AK56" s="237">
        <f t="shared" si="7"/>
        <v>0</v>
      </c>
      <c r="AL56" s="237">
        <f t="shared" si="8"/>
        <v>0</v>
      </c>
    </row>
    <row r="57" spans="2:38" s="7" customFormat="1" x14ac:dyDescent="0.2">
      <c r="B57" s="33" t="s">
        <v>89</v>
      </c>
      <c r="C57" s="7" t="s">
        <v>90</v>
      </c>
      <c r="D57" s="12"/>
      <c r="F57" s="82"/>
      <c r="H57" s="82"/>
      <c r="J57" s="87">
        <v>1</v>
      </c>
      <c r="L57" s="107"/>
      <c r="N57" s="158">
        <f t="shared" si="0"/>
        <v>1</v>
      </c>
      <c r="O57" s="158">
        <f t="shared" si="1"/>
        <v>0</v>
      </c>
      <c r="P57" s="158">
        <f t="shared" si="2"/>
        <v>1</v>
      </c>
      <c r="Q57" s="175"/>
      <c r="R57" s="191"/>
      <c r="S57" s="178"/>
      <c r="T57" s="195"/>
      <c r="U57" s="181"/>
      <c r="Y57" s="236">
        <f t="shared" si="3"/>
        <v>0</v>
      </c>
      <c r="Z57" s="236">
        <f t="shared" si="4"/>
        <v>0</v>
      </c>
      <c r="AA57" s="236">
        <f t="shared" si="5"/>
        <v>0</v>
      </c>
      <c r="AB57" s="251"/>
      <c r="AC57" s="273"/>
      <c r="AD57" s="255"/>
      <c r="AE57" s="276"/>
      <c r="AF57" s="258"/>
      <c r="AG57" s="279"/>
      <c r="AH57" s="261"/>
      <c r="AI57" s="282"/>
      <c r="AJ57" s="237">
        <f t="shared" si="6"/>
        <v>0</v>
      </c>
      <c r="AK57" s="237">
        <f t="shared" si="7"/>
        <v>0</v>
      </c>
      <c r="AL57" s="237">
        <f t="shared" si="8"/>
        <v>0</v>
      </c>
    </row>
    <row r="58" spans="2:38" s="7" customFormat="1" x14ac:dyDescent="0.2">
      <c r="B58" s="33" t="s">
        <v>91</v>
      </c>
      <c r="C58" s="7" t="s">
        <v>92</v>
      </c>
      <c r="D58" s="12"/>
      <c r="F58" s="82"/>
      <c r="H58" s="82"/>
      <c r="J58" s="87"/>
      <c r="L58" s="107"/>
      <c r="N58" s="158">
        <f t="shared" si="0"/>
        <v>0</v>
      </c>
      <c r="O58" s="158">
        <f t="shared" si="1"/>
        <v>0</v>
      </c>
      <c r="P58" s="158">
        <f t="shared" si="2"/>
        <v>0</v>
      </c>
      <c r="Q58" s="175"/>
      <c r="R58" s="191"/>
      <c r="S58" s="178"/>
      <c r="T58" s="195"/>
      <c r="U58" s="181"/>
      <c r="Y58" s="236">
        <f t="shared" si="3"/>
        <v>0</v>
      </c>
      <c r="Z58" s="236">
        <f t="shared" si="4"/>
        <v>0</v>
      </c>
      <c r="AA58" s="236">
        <f t="shared" si="5"/>
        <v>0</v>
      </c>
      <c r="AB58" s="251"/>
      <c r="AC58" s="273"/>
      <c r="AD58" s="255"/>
      <c r="AE58" s="276"/>
      <c r="AF58" s="258"/>
      <c r="AG58" s="279"/>
      <c r="AH58" s="261"/>
      <c r="AI58" s="282"/>
      <c r="AJ58" s="237">
        <f t="shared" si="6"/>
        <v>0</v>
      </c>
      <c r="AK58" s="237">
        <f t="shared" si="7"/>
        <v>0</v>
      </c>
      <c r="AL58" s="237">
        <f t="shared" si="8"/>
        <v>0</v>
      </c>
    </row>
    <row r="59" spans="2:38" s="7" customFormat="1" x14ac:dyDescent="0.2">
      <c r="B59" s="33" t="s">
        <v>93</v>
      </c>
      <c r="C59" s="7" t="s">
        <v>94</v>
      </c>
      <c r="D59" s="12"/>
      <c r="F59" s="82"/>
      <c r="H59" s="82"/>
      <c r="J59" s="87"/>
      <c r="L59" s="107"/>
      <c r="N59" s="158">
        <f t="shared" si="0"/>
        <v>0</v>
      </c>
      <c r="O59" s="158">
        <f t="shared" si="1"/>
        <v>0</v>
      </c>
      <c r="P59" s="158">
        <f t="shared" si="2"/>
        <v>0</v>
      </c>
      <c r="Q59" s="175"/>
      <c r="R59" s="191"/>
      <c r="S59" s="178"/>
      <c r="T59" s="195"/>
      <c r="U59" s="181"/>
      <c r="Y59" s="236">
        <f t="shared" si="3"/>
        <v>0</v>
      </c>
      <c r="Z59" s="236">
        <f t="shared" si="4"/>
        <v>0</v>
      </c>
      <c r="AA59" s="236">
        <f t="shared" si="5"/>
        <v>0</v>
      </c>
      <c r="AB59" s="251"/>
      <c r="AC59" s="273"/>
      <c r="AD59" s="255"/>
      <c r="AE59" s="276"/>
      <c r="AF59" s="258"/>
      <c r="AG59" s="279"/>
      <c r="AH59" s="261"/>
      <c r="AI59" s="282"/>
      <c r="AJ59" s="237">
        <f t="shared" si="6"/>
        <v>0</v>
      </c>
      <c r="AK59" s="237">
        <f t="shared" si="7"/>
        <v>0</v>
      </c>
      <c r="AL59" s="237">
        <f t="shared" si="8"/>
        <v>0</v>
      </c>
    </row>
    <row r="60" spans="2:38" s="7" customFormat="1" x14ac:dyDescent="0.2">
      <c r="B60" s="33" t="s">
        <v>95</v>
      </c>
      <c r="C60" s="7" t="s">
        <v>96</v>
      </c>
      <c r="D60" s="12"/>
      <c r="F60" s="82"/>
      <c r="H60" s="82"/>
      <c r="J60" s="87"/>
      <c r="L60" s="107"/>
      <c r="N60" s="158">
        <f t="shared" si="0"/>
        <v>0</v>
      </c>
      <c r="O60" s="158">
        <f t="shared" si="1"/>
        <v>0</v>
      </c>
      <c r="P60" s="158">
        <f t="shared" si="2"/>
        <v>0</v>
      </c>
      <c r="Q60" s="175"/>
      <c r="R60" s="191"/>
      <c r="S60" s="178"/>
      <c r="T60" s="195"/>
      <c r="U60" s="181"/>
      <c r="Y60" s="236">
        <f t="shared" si="3"/>
        <v>0</v>
      </c>
      <c r="Z60" s="236">
        <f t="shared" si="4"/>
        <v>0</v>
      </c>
      <c r="AA60" s="236">
        <f t="shared" si="5"/>
        <v>0</v>
      </c>
      <c r="AB60" s="251"/>
      <c r="AC60" s="273"/>
      <c r="AD60" s="255"/>
      <c r="AE60" s="276"/>
      <c r="AF60" s="258"/>
      <c r="AG60" s="279"/>
      <c r="AH60" s="261"/>
      <c r="AI60" s="282"/>
      <c r="AJ60" s="237">
        <f t="shared" si="6"/>
        <v>0</v>
      </c>
      <c r="AK60" s="237">
        <f t="shared" si="7"/>
        <v>0</v>
      </c>
      <c r="AL60" s="237">
        <f t="shared" si="8"/>
        <v>0</v>
      </c>
    </row>
    <row r="61" spans="2:38" s="7" customFormat="1" x14ac:dyDescent="0.2">
      <c r="B61" s="33" t="s">
        <v>97</v>
      </c>
      <c r="C61" s="7" t="s">
        <v>70</v>
      </c>
      <c r="D61" s="12"/>
      <c r="F61" s="82"/>
      <c r="H61" s="82"/>
      <c r="J61" s="87"/>
      <c r="L61" s="107"/>
      <c r="N61" s="158">
        <f t="shared" si="0"/>
        <v>0</v>
      </c>
      <c r="O61" s="158">
        <f t="shared" si="1"/>
        <v>0</v>
      </c>
      <c r="P61" s="158">
        <f t="shared" si="2"/>
        <v>0</v>
      </c>
      <c r="Q61" s="175"/>
      <c r="R61" s="191"/>
      <c r="S61" s="178"/>
      <c r="T61" s="195"/>
      <c r="U61" s="181"/>
      <c r="Y61" s="236">
        <f t="shared" si="3"/>
        <v>0</v>
      </c>
      <c r="Z61" s="236">
        <f t="shared" si="4"/>
        <v>0</v>
      </c>
      <c r="AA61" s="236">
        <f t="shared" si="5"/>
        <v>0</v>
      </c>
      <c r="AB61" s="251"/>
      <c r="AC61" s="273"/>
      <c r="AD61" s="255"/>
      <c r="AE61" s="276"/>
      <c r="AF61" s="258"/>
      <c r="AG61" s="279"/>
      <c r="AH61" s="261"/>
      <c r="AI61" s="282"/>
      <c r="AJ61" s="237">
        <f t="shared" si="6"/>
        <v>0</v>
      </c>
      <c r="AK61" s="237">
        <f t="shared" si="7"/>
        <v>0</v>
      </c>
      <c r="AL61" s="237">
        <f t="shared" si="8"/>
        <v>0</v>
      </c>
    </row>
    <row r="62" spans="2:38" s="7" customFormat="1" x14ac:dyDescent="0.2">
      <c r="B62" s="33" t="s">
        <v>98</v>
      </c>
      <c r="C62" s="7" t="s">
        <v>99</v>
      </c>
      <c r="D62" s="12"/>
      <c r="F62" s="82"/>
      <c r="H62" s="82"/>
      <c r="J62" s="87"/>
      <c r="L62" s="107"/>
      <c r="N62" s="158">
        <f t="shared" si="0"/>
        <v>0</v>
      </c>
      <c r="O62" s="158">
        <f t="shared" si="1"/>
        <v>0</v>
      </c>
      <c r="P62" s="158">
        <f t="shared" si="2"/>
        <v>0</v>
      </c>
      <c r="Q62" s="175"/>
      <c r="R62" s="191"/>
      <c r="S62" s="178"/>
      <c r="T62" s="195"/>
      <c r="U62" s="181"/>
      <c r="Y62" s="236">
        <f t="shared" si="3"/>
        <v>0</v>
      </c>
      <c r="Z62" s="236">
        <f t="shared" si="4"/>
        <v>0</v>
      </c>
      <c r="AA62" s="236">
        <f t="shared" si="5"/>
        <v>0</v>
      </c>
      <c r="AB62" s="251"/>
      <c r="AC62" s="273"/>
      <c r="AD62" s="255"/>
      <c r="AE62" s="276"/>
      <c r="AF62" s="258"/>
      <c r="AG62" s="279"/>
      <c r="AH62" s="261"/>
      <c r="AI62" s="282"/>
      <c r="AJ62" s="237">
        <f t="shared" si="6"/>
        <v>0</v>
      </c>
      <c r="AK62" s="237">
        <f t="shared" si="7"/>
        <v>0</v>
      </c>
      <c r="AL62" s="237">
        <f t="shared" si="8"/>
        <v>0</v>
      </c>
    </row>
    <row r="63" spans="2:38" s="7" customFormat="1" x14ac:dyDescent="0.2">
      <c r="B63" s="33" t="s">
        <v>100</v>
      </c>
      <c r="C63" s="7" t="s">
        <v>101</v>
      </c>
      <c r="D63" s="12"/>
      <c r="F63" s="82"/>
      <c r="H63" s="82"/>
      <c r="J63" s="87"/>
      <c r="L63" s="107"/>
      <c r="N63" s="158">
        <f t="shared" si="0"/>
        <v>0</v>
      </c>
      <c r="O63" s="158">
        <f t="shared" si="1"/>
        <v>0</v>
      </c>
      <c r="P63" s="158">
        <f t="shared" si="2"/>
        <v>0</v>
      </c>
      <c r="Q63" s="175"/>
      <c r="R63" s="191"/>
      <c r="S63" s="178"/>
      <c r="T63" s="195"/>
      <c r="U63" s="181"/>
      <c r="Y63" s="236">
        <f t="shared" si="3"/>
        <v>0</v>
      </c>
      <c r="Z63" s="236">
        <f t="shared" si="4"/>
        <v>0</v>
      </c>
      <c r="AA63" s="236">
        <f t="shared" si="5"/>
        <v>0</v>
      </c>
      <c r="AB63" s="251"/>
      <c r="AC63" s="273"/>
      <c r="AD63" s="255"/>
      <c r="AE63" s="276"/>
      <c r="AF63" s="258"/>
      <c r="AG63" s="279"/>
      <c r="AH63" s="261"/>
      <c r="AI63" s="282"/>
      <c r="AJ63" s="237">
        <f t="shared" si="6"/>
        <v>0</v>
      </c>
      <c r="AK63" s="237">
        <f t="shared" si="7"/>
        <v>0</v>
      </c>
      <c r="AL63" s="237">
        <f t="shared" si="8"/>
        <v>0</v>
      </c>
    </row>
    <row r="64" spans="2:38" s="7" customFormat="1" x14ac:dyDescent="0.2">
      <c r="B64" s="33" t="s">
        <v>102</v>
      </c>
      <c r="C64" s="7" t="s">
        <v>103</v>
      </c>
      <c r="D64" s="12"/>
      <c r="F64" s="82"/>
      <c r="H64" s="82"/>
      <c r="J64" s="87"/>
      <c r="L64" s="107"/>
      <c r="N64" s="158">
        <f t="shared" si="0"/>
        <v>0</v>
      </c>
      <c r="O64" s="158">
        <f t="shared" si="1"/>
        <v>0</v>
      </c>
      <c r="P64" s="158">
        <f t="shared" si="2"/>
        <v>0</v>
      </c>
      <c r="Q64" s="175"/>
      <c r="R64" s="191"/>
      <c r="S64" s="178"/>
      <c r="T64" s="195"/>
      <c r="U64" s="181"/>
      <c r="Y64" s="236">
        <f t="shared" si="3"/>
        <v>0</v>
      </c>
      <c r="Z64" s="236">
        <f t="shared" si="4"/>
        <v>0</v>
      </c>
      <c r="AA64" s="236">
        <f t="shared" si="5"/>
        <v>0</v>
      </c>
      <c r="AB64" s="251"/>
      <c r="AC64" s="273"/>
      <c r="AD64" s="255"/>
      <c r="AE64" s="276"/>
      <c r="AF64" s="258"/>
      <c r="AG64" s="279"/>
      <c r="AH64" s="261"/>
      <c r="AI64" s="282"/>
      <c r="AJ64" s="237">
        <f t="shared" si="6"/>
        <v>0</v>
      </c>
      <c r="AK64" s="237">
        <f t="shared" si="7"/>
        <v>0</v>
      </c>
      <c r="AL64" s="237">
        <f t="shared" si="8"/>
        <v>0</v>
      </c>
    </row>
    <row r="65" spans="1:38" s="7" customFormat="1" x14ac:dyDescent="0.2">
      <c r="B65" s="33" t="s">
        <v>104</v>
      </c>
      <c r="C65" s="7" t="s">
        <v>68</v>
      </c>
      <c r="D65" s="12"/>
      <c r="F65" s="82"/>
      <c r="H65" s="82"/>
      <c r="J65" s="87"/>
      <c r="L65" s="107"/>
      <c r="N65" s="158">
        <f t="shared" si="0"/>
        <v>0</v>
      </c>
      <c r="O65" s="158">
        <f t="shared" si="1"/>
        <v>0</v>
      </c>
      <c r="P65" s="158">
        <f t="shared" si="2"/>
        <v>0</v>
      </c>
      <c r="Q65" s="175"/>
      <c r="R65" s="191"/>
      <c r="S65" s="178"/>
      <c r="T65" s="195"/>
      <c r="U65" s="181"/>
      <c r="Y65" s="236">
        <f t="shared" si="3"/>
        <v>0</v>
      </c>
      <c r="Z65" s="236">
        <f t="shared" si="4"/>
        <v>0</v>
      </c>
      <c r="AA65" s="236">
        <f t="shared" si="5"/>
        <v>0</v>
      </c>
      <c r="AB65" s="251"/>
      <c r="AC65" s="273"/>
      <c r="AD65" s="255"/>
      <c r="AE65" s="276"/>
      <c r="AF65" s="258"/>
      <c r="AG65" s="279"/>
      <c r="AH65" s="261"/>
      <c r="AI65" s="282"/>
      <c r="AJ65" s="237">
        <f t="shared" si="6"/>
        <v>0</v>
      </c>
      <c r="AK65" s="237">
        <f t="shared" si="7"/>
        <v>0</v>
      </c>
      <c r="AL65" s="237">
        <f t="shared" si="8"/>
        <v>0</v>
      </c>
    </row>
    <row r="66" spans="1:38" s="7" customFormat="1" x14ac:dyDescent="0.2">
      <c r="B66" s="33" t="s">
        <v>105</v>
      </c>
      <c r="C66" s="7" t="s">
        <v>106</v>
      </c>
      <c r="D66" s="12"/>
      <c r="F66" s="82"/>
      <c r="H66" s="82"/>
      <c r="J66" s="87"/>
      <c r="L66" s="107"/>
      <c r="M66" s="31"/>
      <c r="N66" s="158">
        <f t="shared" si="0"/>
        <v>0</v>
      </c>
      <c r="O66" s="158">
        <f t="shared" si="1"/>
        <v>0</v>
      </c>
      <c r="P66" s="158">
        <f t="shared" si="2"/>
        <v>0</v>
      </c>
      <c r="Q66" s="175"/>
      <c r="R66" s="191"/>
      <c r="S66" s="178"/>
      <c r="T66" s="195"/>
      <c r="U66" s="181"/>
      <c r="Y66" s="236">
        <f t="shared" si="3"/>
        <v>0</v>
      </c>
      <c r="Z66" s="236">
        <f t="shared" si="4"/>
        <v>0</v>
      </c>
      <c r="AA66" s="236">
        <f t="shared" si="5"/>
        <v>0</v>
      </c>
      <c r="AB66" s="251"/>
      <c r="AC66" s="273"/>
      <c r="AD66" s="255"/>
      <c r="AE66" s="276"/>
      <c r="AF66" s="258"/>
      <c r="AG66" s="279"/>
      <c r="AH66" s="261"/>
      <c r="AI66" s="282"/>
      <c r="AJ66" s="237">
        <f t="shared" si="6"/>
        <v>0</v>
      </c>
      <c r="AK66" s="237">
        <f t="shared" si="7"/>
        <v>0</v>
      </c>
      <c r="AL66" s="237">
        <f t="shared" si="8"/>
        <v>0</v>
      </c>
    </row>
    <row r="67" spans="1:38" s="7" customFormat="1" ht="13.5" x14ac:dyDescent="0.2">
      <c r="B67" s="33" t="s">
        <v>107</v>
      </c>
      <c r="C67" s="7" t="s">
        <v>108</v>
      </c>
      <c r="D67" s="42"/>
      <c r="F67" s="83"/>
      <c r="H67" s="83"/>
      <c r="J67" s="88"/>
      <c r="K67" s="31"/>
      <c r="L67" s="108"/>
      <c r="N67" s="158">
        <f t="shared" si="0"/>
        <v>0</v>
      </c>
      <c r="O67" s="158">
        <f t="shared" si="1"/>
        <v>0</v>
      </c>
      <c r="P67" s="158">
        <f t="shared" si="2"/>
        <v>0</v>
      </c>
      <c r="Q67" s="176"/>
      <c r="R67" s="191"/>
      <c r="S67" s="179"/>
      <c r="T67" s="195"/>
      <c r="U67" s="182"/>
      <c r="Y67" s="236">
        <f t="shared" si="3"/>
        <v>0</v>
      </c>
      <c r="Z67" s="236">
        <f t="shared" si="4"/>
        <v>0</v>
      </c>
      <c r="AA67" s="236">
        <f t="shared" si="5"/>
        <v>0</v>
      </c>
      <c r="AB67" s="252"/>
      <c r="AC67" s="273"/>
      <c r="AD67" s="256">
        <v>2</v>
      </c>
      <c r="AE67" s="276"/>
      <c r="AF67" s="259"/>
      <c r="AG67" s="279"/>
      <c r="AH67" s="262"/>
      <c r="AI67" s="282"/>
      <c r="AJ67" s="237">
        <f t="shared" si="6"/>
        <v>2</v>
      </c>
      <c r="AK67" s="237">
        <f t="shared" si="7"/>
        <v>0</v>
      </c>
      <c r="AL67" s="237">
        <f t="shared" si="8"/>
        <v>2</v>
      </c>
    </row>
    <row r="68" spans="1:38" s="7" customFormat="1" x14ac:dyDescent="0.2">
      <c r="B68" s="33" t="s">
        <v>109</v>
      </c>
      <c r="C68" s="7" t="s">
        <v>110</v>
      </c>
      <c r="D68" s="12"/>
      <c r="F68" s="82"/>
      <c r="H68" s="82">
        <v>1</v>
      </c>
      <c r="J68" s="87"/>
      <c r="L68" s="107"/>
      <c r="N68" s="158">
        <f t="shared" si="0"/>
        <v>1</v>
      </c>
      <c r="O68" s="158">
        <f t="shared" si="1"/>
        <v>0</v>
      </c>
      <c r="P68" s="158">
        <f t="shared" si="2"/>
        <v>1</v>
      </c>
      <c r="Q68" s="175">
        <v>2</v>
      </c>
      <c r="R68" s="191"/>
      <c r="S68" s="178"/>
      <c r="T68" s="195"/>
      <c r="U68" s="181"/>
      <c r="Y68" s="236">
        <f t="shared" si="3"/>
        <v>2</v>
      </c>
      <c r="Z68" s="236">
        <f t="shared" si="4"/>
        <v>0</v>
      </c>
      <c r="AA68" s="236">
        <f t="shared" si="5"/>
        <v>2</v>
      </c>
      <c r="AB68" s="251">
        <v>3</v>
      </c>
      <c r="AC68" s="273"/>
      <c r="AD68" s="255"/>
      <c r="AE68" s="276"/>
      <c r="AF68" s="258"/>
      <c r="AG68" s="279"/>
      <c r="AH68" s="261"/>
      <c r="AI68" s="282"/>
      <c r="AJ68" s="237">
        <f t="shared" si="6"/>
        <v>3</v>
      </c>
      <c r="AK68" s="237">
        <f t="shared" si="7"/>
        <v>0</v>
      </c>
      <c r="AL68" s="237">
        <f t="shared" si="8"/>
        <v>3</v>
      </c>
    </row>
    <row r="69" spans="1:38" s="7" customFormat="1" x14ac:dyDescent="0.2">
      <c r="B69" s="33" t="s">
        <v>111</v>
      </c>
      <c r="C69" s="7" t="s">
        <v>112</v>
      </c>
      <c r="D69" s="12"/>
      <c r="F69" s="82"/>
      <c r="H69" s="82"/>
      <c r="J69" s="87"/>
      <c r="L69" s="107"/>
      <c r="N69" s="158">
        <f t="shared" si="0"/>
        <v>0</v>
      </c>
      <c r="O69" s="158">
        <f t="shared" si="1"/>
        <v>0</v>
      </c>
      <c r="P69" s="158">
        <f t="shared" si="2"/>
        <v>0</v>
      </c>
      <c r="Q69" s="175">
        <v>4</v>
      </c>
      <c r="R69" s="191"/>
      <c r="S69" s="178">
        <v>1</v>
      </c>
      <c r="T69" s="195"/>
      <c r="U69" s="181">
        <v>4</v>
      </c>
      <c r="Y69" s="236">
        <f t="shared" si="3"/>
        <v>9</v>
      </c>
      <c r="Z69" s="236">
        <f t="shared" si="4"/>
        <v>0</v>
      </c>
      <c r="AA69" s="236">
        <f t="shared" si="5"/>
        <v>9</v>
      </c>
      <c r="AB69" s="251">
        <v>14</v>
      </c>
      <c r="AC69" s="273"/>
      <c r="AD69" s="255">
        <v>7</v>
      </c>
      <c r="AE69" s="276"/>
      <c r="AF69" s="258">
        <v>2</v>
      </c>
      <c r="AG69" s="279"/>
      <c r="AH69" s="261">
        <v>2</v>
      </c>
      <c r="AI69" s="282"/>
      <c r="AJ69" s="237">
        <f t="shared" si="6"/>
        <v>25</v>
      </c>
      <c r="AK69" s="237">
        <f t="shared" si="7"/>
        <v>0</v>
      </c>
      <c r="AL69" s="237">
        <f t="shared" si="8"/>
        <v>25</v>
      </c>
    </row>
    <row r="70" spans="1:38" s="7" customFormat="1" x14ac:dyDescent="0.2">
      <c r="B70" s="33" t="s">
        <v>113</v>
      </c>
      <c r="C70" s="7" t="s">
        <v>114</v>
      </c>
      <c r="D70" s="12"/>
      <c r="F70" s="82"/>
      <c r="H70" s="82"/>
      <c r="J70" s="87"/>
      <c r="L70" s="107"/>
      <c r="N70" s="158">
        <f t="shared" ref="N70:N133" si="9">D70+F70+H70+J70+L70</f>
        <v>0</v>
      </c>
      <c r="O70" s="158">
        <f t="shared" ref="O70:O133" si="10">E70+G70+I70+K70+M70</f>
        <v>0</v>
      </c>
      <c r="P70" s="158">
        <f t="shared" ref="P70:P133" si="11">N70+O70</f>
        <v>0</v>
      </c>
      <c r="Q70" s="175"/>
      <c r="R70" s="191"/>
      <c r="S70" s="178"/>
      <c r="T70" s="195"/>
      <c r="U70" s="181">
        <v>4</v>
      </c>
      <c r="Y70" s="236">
        <f t="shared" ref="Y70:Y133" si="12">Q70+S70+U70+W70</f>
        <v>4</v>
      </c>
      <c r="Z70" s="236">
        <f t="shared" ref="Z70:Z133" si="13">R70+T70+V70+X70</f>
        <v>0</v>
      </c>
      <c r="AA70" s="236">
        <f t="shared" ref="AA70:AA133" si="14">Y70+Z70</f>
        <v>4</v>
      </c>
      <c r="AB70" s="251">
        <v>3</v>
      </c>
      <c r="AC70" s="273"/>
      <c r="AD70" s="255">
        <v>2</v>
      </c>
      <c r="AE70" s="276"/>
      <c r="AF70" s="258"/>
      <c r="AG70" s="279"/>
      <c r="AH70" s="261"/>
      <c r="AI70" s="282"/>
      <c r="AJ70" s="237">
        <f t="shared" ref="AJ70:AJ133" si="15">AB70+AD70+AF70+AH70</f>
        <v>5</v>
      </c>
      <c r="AK70" s="237">
        <f t="shared" ref="AK70:AK133" si="16">AC70+AE70+AG70+AI70</f>
        <v>0</v>
      </c>
      <c r="AL70" s="237">
        <f t="shared" ref="AL70:AL133" si="17">AJ70+AK70</f>
        <v>5</v>
      </c>
    </row>
    <row r="71" spans="1:38" s="7" customFormat="1" x14ac:dyDescent="0.2">
      <c r="B71" s="33" t="s">
        <v>115</v>
      </c>
      <c r="C71" s="7" t="s">
        <v>116</v>
      </c>
      <c r="D71" s="12"/>
      <c r="F71" s="82"/>
      <c r="H71" s="82"/>
      <c r="J71" s="87"/>
      <c r="L71" s="107"/>
      <c r="N71" s="158">
        <f t="shared" si="9"/>
        <v>0</v>
      </c>
      <c r="O71" s="158">
        <f t="shared" si="10"/>
        <v>0</v>
      </c>
      <c r="P71" s="158">
        <f t="shared" si="11"/>
        <v>0</v>
      </c>
      <c r="Q71" s="175"/>
      <c r="R71" s="191"/>
      <c r="S71" s="178"/>
      <c r="T71" s="195"/>
      <c r="U71" s="181"/>
      <c r="Y71" s="236">
        <f t="shared" si="12"/>
        <v>0</v>
      </c>
      <c r="Z71" s="236">
        <f t="shared" si="13"/>
        <v>0</v>
      </c>
      <c r="AA71" s="236">
        <f t="shared" si="14"/>
        <v>0</v>
      </c>
      <c r="AB71" s="251"/>
      <c r="AC71" s="273"/>
      <c r="AD71" s="255"/>
      <c r="AE71" s="276"/>
      <c r="AF71" s="258"/>
      <c r="AG71" s="279"/>
      <c r="AH71" s="261"/>
      <c r="AI71" s="282"/>
      <c r="AJ71" s="237">
        <f t="shared" si="15"/>
        <v>0</v>
      </c>
      <c r="AK71" s="237">
        <f t="shared" si="16"/>
        <v>0</v>
      </c>
      <c r="AL71" s="237">
        <f t="shared" si="17"/>
        <v>0</v>
      </c>
    </row>
    <row r="72" spans="1:38" s="7" customFormat="1" x14ac:dyDescent="0.2">
      <c r="B72" s="33" t="s">
        <v>117</v>
      </c>
      <c r="C72" s="7" t="s">
        <v>118</v>
      </c>
      <c r="D72" s="12"/>
      <c r="F72" s="82"/>
      <c r="H72" s="82"/>
      <c r="J72" s="87"/>
      <c r="L72" s="107"/>
      <c r="N72" s="158">
        <f t="shared" si="9"/>
        <v>0</v>
      </c>
      <c r="O72" s="158">
        <f t="shared" si="10"/>
        <v>0</v>
      </c>
      <c r="P72" s="158">
        <f t="shared" si="11"/>
        <v>0</v>
      </c>
      <c r="Q72" s="175"/>
      <c r="R72" s="191"/>
      <c r="S72" s="178"/>
      <c r="T72" s="195"/>
      <c r="U72" s="181"/>
      <c r="Y72" s="236">
        <f t="shared" si="12"/>
        <v>0</v>
      </c>
      <c r="Z72" s="236">
        <f t="shared" si="13"/>
        <v>0</v>
      </c>
      <c r="AA72" s="236">
        <f t="shared" si="14"/>
        <v>0</v>
      </c>
      <c r="AB72" s="251"/>
      <c r="AC72" s="273"/>
      <c r="AD72" s="255"/>
      <c r="AE72" s="276"/>
      <c r="AF72" s="258">
        <v>2</v>
      </c>
      <c r="AG72" s="279"/>
      <c r="AH72" s="261"/>
      <c r="AI72" s="282"/>
      <c r="AJ72" s="237">
        <f t="shared" si="15"/>
        <v>2</v>
      </c>
      <c r="AK72" s="237">
        <f t="shared" si="16"/>
        <v>0</v>
      </c>
      <c r="AL72" s="237">
        <f t="shared" si="17"/>
        <v>2</v>
      </c>
    </row>
    <row r="73" spans="1:38" s="7" customFormat="1" x14ac:dyDescent="0.2">
      <c r="B73" s="33" t="s">
        <v>119</v>
      </c>
      <c r="C73" s="7" t="s">
        <v>120</v>
      </c>
      <c r="D73" s="12"/>
      <c r="F73" s="82"/>
      <c r="H73" s="82"/>
      <c r="J73" s="87"/>
      <c r="L73" s="107"/>
      <c r="N73" s="158">
        <f t="shared" si="9"/>
        <v>0</v>
      </c>
      <c r="O73" s="158">
        <f t="shared" si="10"/>
        <v>0</v>
      </c>
      <c r="P73" s="158">
        <f t="shared" si="11"/>
        <v>0</v>
      </c>
      <c r="Q73" s="175"/>
      <c r="R73" s="191"/>
      <c r="S73" s="178"/>
      <c r="T73" s="195"/>
      <c r="U73" s="181"/>
      <c r="Y73" s="236">
        <f t="shared" si="12"/>
        <v>0</v>
      </c>
      <c r="Z73" s="236">
        <f t="shared" si="13"/>
        <v>0</v>
      </c>
      <c r="AA73" s="236">
        <f t="shared" si="14"/>
        <v>0</v>
      </c>
      <c r="AB73" s="251">
        <v>1</v>
      </c>
      <c r="AC73" s="273"/>
      <c r="AD73" s="255">
        <v>1</v>
      </c>
      <c r="AE73" s="276"/>
      <c r="AF73" s="258"/>
      <c r="AG73" s="279"/>
      <c r="AH73" s="261">
        <v>3</v>
      </c>
      <c r="AI73" s="282"/>
      <c r="AJ73" s="237">
        <f t="shared" si="15"/>
        <v>5</v>
      </c>
      <c r="AK73" s="237">
        <f t="shared" si="16"/>
        <v>0</v>
      </c>
      <c r="AL73" s="237">
        <f t="shared" si="17"/>
        <v>5</v>
      </c>
    </row>
    <row r="74" spans="1:38" s="7" customFormat="1" x14ac:dyDescent="0.2">
      <c r="B74" s="33" t="s">
        <v>121</v>
      </c>
      <c r="C74" s="7" t="s">
        <v>122</v>
      </c>
      <c r="D74" s="12"/>
      <c r="F74" s="82"/>
      <c r="H74" s="82"/>
      <c r="J74" s="87"/>
      <c r="L74" s="107"/>
      <c r="N74" s="158">
        <f t="shared" si="9"/>
        <v>0</v>
      </c>
      <c r="O74" s="158">
        <f t="shared" si="10"/>
        <v>0</v>
      </c>
      <c r="P74" s="158">
        <f t="shared" si="11"/>
        <v>0</v>
      </c>
      <c r="Q74" s="175"/>
      <c r="R74" s="191"/>
      <c r="S74" s="178"/>
      <c r="T74" s="195"/>
      <c r="U74" s="181"/>
      <c r="Y74" s="236">
        <f t="shared" si="12"/>
        <v>0</v>
      </c>
      <c r="Z74" s="236">
        <f t="shared" si="13"/>
        <v>0</v>
      </c>
      <c r="AA74" s="236">
        <f t="shared" si="14"/>
        <v>0</v>
      </c>
      <c r="AB74" s="251"/>
      <c r="AC74" s="273"/>
      <c r="AD74" s="255"/>
      <c r="AE74" s="276"/>
      <c r="AF74" s="258"/>
      <c r="AG74" s="279"/>
      <c r="AH74" s="261"/>
      <c r="AI74" s="282"/>
      <c r="AJ74" s="237">
        <f t="shared" si="15"/>
        <v>0</v>
      </c>
      <c r="AK74" s="237">
        <f t="shared" si="16"/>
        <v>0</v>
      </c>
      <c r="AL74" s="237">
        <f t="shared" si="17"/>
        <v>0</v>
      </c>
    </row>
    <row r="75" spans="1:38" s="7" customFormat="1" x14ac:dyDescent="0.2">
      <c r="B75" s="33" t="s">
        <v>123</v>
      </c>
      <c r="C75" s="7" t="s">
        <v>124</v>
      </c>
      <c r="D75" s="12"/>
      <c r="F75" s="82"/>
      <c r="H75" s="82"/>
      <c r="J75" s="87"/>
      <c r="L75" s="107"/>
      <c r="N75" s="158">
        <f t="shared" si="9"/>
        <v>0</v>
      </c>
      <c r="O75" s="158">
        <f t="shared" si="10"/>
        <v>0</v>
      </c>
      <c r="P75" s="158">
        <f t="shared" si="11"/>
        <v>0</v>
      </c>
      <c r="Q75" s="175"/>
      <c r="R75" s="191"/>
      <c r="S75" s="178"/>
      <c r="T75" s="195"/>
      <c r="U75" s="181"/>
      <c r="Y75" s="236">
        <f t="shared" si="12"/>
        <v>0</v>
      </c>
      <c r="Z75" s="236">
        <f t="shared" si="13"/>
        <v>0</v>
      </c>
      <c r="AA75" s="236">
        <f t="shared" si="14"/>
        <v>0</v>
      </c>
      <c r="AB75" s="251"/>
      <c r="AC75" s="273"/>
      <c r="AD75" s="255"/>
      <c r="AE75" s="276"/>
      <c r="AF75" s="258"/>
      <c r="AG75" s="279"/>
      <c r="AH75" s="261"/>
      <c r="AI75" s="282"/>
      <c r="AJ75" s="237">
        <f t="shared" si="15"/>
        <v>0</v>
      </c>
      <c r="AK75" s="237">
        <f t="shared" si="16"/>
        <v>0</v>
      </c>
      <c r="AL75" s="237">
        <f t="shared" si="17"/>
        <v>0</v>
      </c>
    </row>
    <row r="76" spans="1:38" s="7" customFormat="1" x14ac:dyDescent="0.2">
      <c r="B76" s="33" t="s">
        <v>125</v>
      </c>
      <c r="C76" s="7" t="s">
        <v>126</v>
      </c>
      <c r="D76" s="12"/>
      <c r="F76" s="82"/>
      <c r="H76" s="82"/>
      <c r="J76" s="87"/>
      <c r="L76" s="107"/>
      <c r="N76" s="158">
        <f t="shared" si="9"/>
        <v>0</v>
      </c>
      <c r="O76" s="158">
        <f t="shared" si="10"/>
        <v>0</v>
      </c>
      <c r="P76" s="158">
        <f t="shared" si="11"/>
        <v>0</v>
      </c>
      <c r="Q76" s="175"/>
      <c r="R76" s="191"/>
      <c r="S76" s="178"/>
      <c r="T76" s="195"/>
      <c r="U76" s="181"/>
      <c r="Y76" s="236">
        <f t="shared" si="12"/>
        <v>0</v>
      </c>
      <c r="Z76" s="236">
        <f t="shared" si="13"/>
        <v>0</v>
      </c>
      <c r="AA76" s="236">
        <f t="shared" si="14"/>
        <v>0</v>
      </c>
      <c r="AB76" s="251"/>
      <c r="AC76" s="273"/>
      <c r="AD76" s="255"/>
      <c r="AE76" s="276"/>
      <c r="AF76" s="258"/>
      <c r="AG76" s="279"/>
      <c r="AH76" s="261"/>
      <c r="AI76" s="282"/>
      <c r="AJ76" s="237">
        <f t="shared" si="15"/>
        <v>0</v>
      </c>
      <c r="AK76" s="237">
        <f t="shared" si="16"/>
        <v>0</v>
      </c>
      <c r="AL76" s="237">
        <f t="shared" si="17"/>
        <v>0</v>
      </c>
    </row>
    <row r="77" spans="1:38" s="7" customFormat="1" x14ac:dyDescent="0.2">
      <c r="B77" s="33" t="s">
        <v>127</v>
      </c>
      <c r="C77" s="7" t="s">
        <v>128</v>
      </c>
      <c r="D77" s="12"/>
      <c r="F77" s="82"/>
      <c r="H77" s="82"/>
      <c r="J77" s="87"/>
      <c r="L77" s="107"/>
      <c r="N77" s="158">
        <f t="shared" si="9"/>
        <v>0</v>
      </c>
      <c r="O77" s="158">
        <f t="shared" si="10"/>
        <v>0</v>
      </c>
      <c r="P77" s="158">
        <f t="shared" si="11"/>
        <v>0</v>
      </c>
      <c r="Q77" s="175"/>
      <c r="R77" s="191"/>
      <c r="S77" s="178"/>
      <c r="T77" s="195"/>
      <c r="U77" s="181"/>
      <c r="Y77" s="236">
        <f t="shared" si="12"/>
        <v>0</v>
      </c>
      <c r="Z77" s="236">
        <f t="shared" si="13"/>
        <v>0</v>
      </c>
      <c r="AA77" s="236">
        <f t="shared" si="14"/>
        <v>0</v>
      </c>
      <c r="AB77" s="251"/>
      <c r="AC77" s="273"/>
      <c r="AD77" s="255"/>
      <c r="AE77" s="276"/>
      <c r="AF77" s="258">
        <v>1</v>
      </c>
      <c r="AG77" s="279"/>
      <c r="AH77" s="261"/>
      <c r="AI77" s="282"/>
      <c r="AJ77" s="237">
        <f t="shared" si="15"/>
        <v>1</v>
      </c>
      <c r="AK77" s="237">
        <f t="shared" si="16"/>
        <v>0</v>
      </c>
      <c r="AL77" s="237">
        <f t="shared" si="17"/>
        <v>1</v>
      </c>
    </row>
    <row r="78" spans="1:38" s="7" customFormat="1" x14ac:dyDescent="0.2">
      <c r="B78" s="33" t="s">
        <v>129</v>
      </c>
      <c r="C78" s="7" t="s">
        <v>130</v>
      </c>
      <c r="D78" s="12"/>
      <c r="F78" s="82"/>
      <c r="H78" s="82"/>
      <c r="J78" s="87"/>
      <c r="L78" s="107"/>
      <c r="N78" s="158">
        <f t="shared" si="9"/>
        <v>0</v>
      </c>
      <c r="O78" s="158">
        <f t="shared" si="10"/>
        <v>0</v>
      </c>
      <c r="P78" s="158">
        <f t="shared" si="11"/>
        <v>0</v>
      </c>
      <c r="Q78" s="175"/>
      <c r="R78" s="191"/>
      <c r="S78" s="178"/>
      <c r="T78" s="195"/>
      <c r="U78" s="181"/>
      <c r="Y78" s="236">
        <f t="shared" si="12"/>
        <v>0</v>
      </c>
      <c r="Z78" s="236">
        <f t="shared" si="13"/>
        <v>0</v>
      </c>
      <c r="AA78" s="236">
        <f t="shared" si="14"/>
        <v>0</v>
      </c>
      <c r="AB78" s="251"/>
      <c r="AC78" s="273"/>
      <c r="AD78" s="255"/>
      <c r="AE78" s="276"/>
      <c r="AF78" s="258"/>
      <c r="AG78" s="279"/>
      <c r="AH78" s="261"/>
      <c r="AI78" s="282"/>
      <c r="AJ78" s="237">
        <f t="shared" si="15"/>
        <v>0</v>
      </c>
      <c r="AK78" s="237">
        <f t="shared" si="16"/>
        <v>0</v>
      </c>
      <c r="AL78" s="237">
        <f t="shared" si="17"/>
        <v>0</v>
      </c>
    </row>
    <row r="79" spans="1:38" s="7" customFormat="1" ht="15" x14ac:dyDescent="0.25">
      <c r="B79" s="55" t="s">
        <v>626</v>
      </c>
      <c r="C79" s="56" t="s">
        <v>627</v>
      </c>
      <c r="D79" s="12"/>
      <c r="F79" s="82"/>
      <c r="H79" s="82"/>
      <c r="J79" s="87"/>
      <c r="L79" s="107"/>
      <c r="N79" s="158">
        <f t="shared" si="9"/>
        <v>0</v>
      </c>
      <c r="O79" s="158">
        <f t="shared" si="10"/>
        <v>0</v>
      </c>
      <c r="P79" s="158">
        <f t="shared" si="11"/>
        <v>0</v>
      </c>
      <c r="Q79" s="175"/>
      <c r="R79" s="191"/>
      <c r="S79" s="178"/>
      <c r="T79" s="195"/>
      <c r="U79" s="181"/>
      <c r="Y79" s="236">
        <f t="shared" si="12"/>
        <v>0</v>
      </c>
      <c r="Z79" s="236">
        <f t="shared" si="13"/>
        <v>0</v>
      </c>
      <c r="AA79" s="236">
        <f t="shared" si="14"/>
        <v>0</v>
      </c>
      <c r="AB79" s="251"/>
      <c r="AC79" s="273"/>
      <c r="AD79" s="255"/>
      <c r="AE79" s="276"/>
      <c r="AF79" s="258"/>
      <c r="AG79" s="279"/>
      <c r="AH79" s="261"/>
      <c r="AI79" s="282"/>
      <c r="AJ79" s="237">
        <f t="shared" si="15"/>
        <v>0</v>
      </c>
      <c r="AK79" s="237">
        <f t="shared" si="16"/>
        <v>0</v>
      </c>
      <c r="AL79" s="237">
        <f t="shared" si="17"/>
        <v>0</v>
      </c>
    </row>
    <row r="80" spans="1:38" s="7" customFormat="1" x14ac:dyDescent="0.2">
      <c r="A80" s="19">
        <v>5</v>
      </c>
      <c r="B80" s="32"/>
      <c r="C80" s="19" t="s">
        <v>131</v>
      </c>
      <c r="D80" s="12"/>
      <c r="F80" s="82"/>
      <c r="H80" s="82"/>
      <c r="J80" s="87"/>
      <c r="L80" s="107"/>
      <c r="N80" s="158">
        <f t="shared" si="9"/>
        <v>0</v>
      </c>
      <c r="O80" s="158">
        <f t="shared" si="10"/>
        <v>0</v>
      </c>
      <c r="P80" s="158">
        <f t="shared" si="11"/>
        <v>0</v>
      </c>
      <c r="Q80" s="175"/>
      <c r="R80" s="191"/>
      <c r="S80" s="178"/>
      <c r="T80" s="195"/>
      <c r="U80" s="181"/>
      <c r="Y80" s="236">
        <f t="shared" si="12"/>
        <v>0</v>
      </c>
      <c r="Z80" s="236">
        <f t="shared" si="13"/>
        <v>0</v>
      </c>
      <c r="AA80" s="236">
        <f t="shared" si="14"/>
        <v>0</v>
      </c>
      <c r="AB80" s="251"/>
      <c r="AC80" s="273"/>
      <c r="AD80" s="255"/>
      <c r="AE80" s="276"/>
      <c r="AF80" s="258"/>
      <c r="AG80" s="279"/>
      <c r="AH80" s="261"/>
      <c r="AI80" s="282"/>
      <c r="AJ80" s="237">
        <f t="shared" si="15"/>
        <v>0</v>
      </c>
      <c r="AK80" s="237">
        <f t="shared" si="16"/>
        <v>0</v>
      </c>
      <c r="AL80" s="237">
        <f t="shared" si="17"/>
        <v>0</v>
      </c>
    </row>
    <row r="81" spans="1:38" s="7" customFormat="1" x14ac:dyDescent="0.2">
      <c r="A81" s="19"/>
      <c r="B81" s="33" t="s">
        <v>132</v>
      </c>
      <c r="C81" s="7" t="s">
        <v>133</v>
      </c>
      <c r="D81" s="12"/>
      <c r="F81" s="82"/>
      <c r="H81" s="82"/>
      <c r="J81" s="87"/>
      <c r="L81" s="107"/>
      <c r="N81" s="158">
        <f t="shared" si="9"/>
        <v>0</v>
      </c>
      <c r="O81" s="158">
        <f t="shared" si="10"/>
        <v>0</v>
      </c>
      <c r="P81" s="158">
        <f t="shared" si="11"/>
        <v>0</v>
      </c>
      <c r="Q81" s="175"/>
      <c r="R81" s="191">
        <v>1</v>
      </c>
      <c r="S81" s="178"/>
      <c r="T81" s="195">
        <v>1</v>
      </c>
      <c r="U81" s="181"/>
      <c r="Y81" s="236">
        <f t="shared" si="12"/>
        <v>0</v>
      </c>
      <c r="Z81" s="236">
        <f t="shared" si="13"/>
        <v>2</v>
      </c>
      <c r="AA81" s="236">
        <f t="shared" si="14"/>
        <v>2</v>
      </c>
      <c r="AB81" s="251"/>
      <c r="AC81" s="273">
        <v>1</v>
      </c>
      <c r="AD81" s="255">
        <v>1</v>
      </c>
      <c r="AE81" s="276">
        <v>1</v>
      </c>
      <c r="AF81" s="258"/>
      <c r="AG81" s="279">
        <v>1</v>
      </c>
      <c r="AH81" s="261"/>
      <c r="AI81" s="282">
        <v>1</v>
      </c>
      <c r="AJ81" s="237">
        <f t="shared" si="15"/>
        <v>1</v>
      </c>
      <c r="AK81" s="237">
        <f t="shared" si="16"/>
        <v>4</v>
      </c>
      <c r="AL81" s="237">
        <f t="shared" si="17"/>
        <v>5</v>
      </c>
    </row>
    <row r="82" spans="1:38" s="7" customFormat="1" x14ac:dyDescent="0.2">
      <c r="A82" s="19"/>
      <c r="B82" s="33" t="s">
        <v>134</v>
      </c>
      <c r="C82" s="7" t="s">
        <v>64</v>
      </c>
      <c r="D82" s="12"/>
      <c r="F82" s="84"/>
      <c r="H82" s="84"/>
      <c r="J82" s="86"/>
      <c r="L82" s="107"/>
      <c r="N82" s="158">
        <f t="shared" si="9"/>
        <v>0</v>
      </c>
      <c r="O82" s="158">
        <f t="shared" si="10"/>
        <v>0</v>
      </c>
      <c r="P82" s="158">
        <f t="shared" si="11"/>
        <v>0</v>
      </c>
      <c r="Q82" s="175"/>
      <c r="R82" s="191">
        <v>2</v>
      </c>
      <c r="S82" s="178"/>
      <c r="T82" s="195">
        <v>2</v>
      </c>
      <c r="U82" s="181"/>
      <c r="Y82" s="236">
        <f t="shared" si="12"/>
        <v>0</v>
      </c>
      <c r="Z82" s="236">
        <f t="shared" si="13"/>
        <v>4</v>
      </c>
      <c r="AA82" s="236">
        <f t="shared" si="14"/>
        <v>4</v>
      </c>
      <c r="AB82" s="251"/>
      <c r="AC82" s="273">
        <v>2</v>
      </c>
      <c r="AD82" s="255">
        <v>1</v>
      </c>
      <c r="AE82" s="276">
        <v>2</v>
      </c>
      <c r="AF82" s="258"/>
      <c r="AG82" s="279">
        <v>2</v>
      </c>
      <c r="AH82" s="261"/>
      <c r="AI82" s="282">
        <v>2</v>
      </c>
      <c r="AJ82" s="237">
        <f t="shared" si="15"/>
        <v>1</v>
      </c>
      <c r="AK82" s="237">
        <f t="shared" si="16"/>
        <v>8</v>
      </c>
      <c r="AL82" s="237">
        <f t="shared" si="17"/>
        <v>9</v>
      </c>
    </row>
    <row r="83" spans="1:38" s="7" customFormat="1" x14ac:dyDescent="0.2">
      <c r="A83" s="19"/>
      <c r="B83" s="33" t="s">
        <v>135</v>
      </c>
      <c r="C83" s="7" t="s">
        <v>78</v>
      </c>
      <c r="D83" s="12"/>
      <c r="F83" s="84"/>
      <c r="H83" s="84"/>
      <c r="J83" s="86"/>
      <c r="L83" s="107"/>
      <c r="N83" s="158">
        <f t="shared" si="9"/>
        <v>0</v>
      </c>
      <c r="O83" s="158">
        <f t="shared" si="10"/>
        <v>0</v>
      </c>
      <c r="P83" s="158">
        <f t="shared" si="11"/>
        <v>0</v>
      </c>
      <c r="Q83" s="175"/>
      <c r="R83" s="191">
        <v>2</v>
      </c>
      <c r="S83" s="178"/>
      <c r="T83" s="195">
        <v>2</v>
      </c>
      <c r="U83" s="181"/>
      <c r="Y83" s="236">
        <f t="shared" si="12"/>
        <v>0</v>
      </c>
      <c r="Z83" s="236">
        <f t="shared" si="13"/>
        <v>4</v>
      </c>
      <c r="AA83" s="236">
        <f t="shared" si="14"/>
        <v>4</v>
      </c>
      <c r="AB83" s="251"/>
      <c r="AC83" s="273">
        <v>2</v>
      </c>
      <c r="AD83" s="255">
        <v>1</v>
      </c>
      <c r="AE83" s="276">
        <v>2</v>
      </c>
      <c r="AF83" s="258"/>
      <c r="AG83" s="279">
        <v>2</v>
      </c>
      <c r="AH83" s="261"/>
      <c r="AI83" s="282">
        <v>2</v>
      </c>
      <c r="AJ83" s="237">
        <f t="shared" si="15"/>
        <v>1</v>
      </c>
      <c r="AK83" s="237">
        <f t="shared" si="16"/>
        <v>8</v>
      </c>
      <c r="AL83" s="237">
        <f t="shared" si="17"/>
        <v>9</v>
      </c>
    </row>
    <row r="84" spans="1:38" s="7" customFormat="1" x14ac:dyDescent="0.2">
      <c r="A84" s="19"/>
      <c r="B84" s="33" t="s">
        <v>136</v>
      </c>
      <c r="C84" s="7" t="s">
        <v>137</v>
      </c>
      <c r="D84" s="12"/>
      <c r="F84" s="84"/>
      <c r="H84" s="84"/>
      <c r="J84" s="86"/>
      <c r="L84" s="107"/>
      <c r="N84" s="158">
        <f t="shared" si="9"/>
        <v>0</v>
      </c>
      <c r="O84" s="158">
        <f t="shared" si="10"/>
        <v>0</v>
      </c>
      <c r="P84" s="158">
        <f t="shared" si="11"/>
        <v>0</v>
      </c>
      <c r="Q84" s="175"/>
      <c r="R84" s="191"/>
      <c r="S84" s="178"/>
      <c r="T84" s="195"/>
      <c r="U84" s="181"/>
      <c r="Y84" s="236">
        <f t="shared" si="12"/>
        <v>0</v>
      </c>
      <c r="Z84" s="236">
        <f t="shared" si="13"/>
        <v>0</v>
      </c>
      <c r="AA84" s="236">
        <f t="shared" si="14"/>
        <v>0</v>
      </c>
      <c r="AB84" s="251"/>
      <c r="AC84" s="273"/>
      <c r="AD84" s="255"/>
      <c r="AE84" s="276"/>
      <c r="AF84" s="258"/>
      <c r="AG84" s="279"/>
      <c r="AH84" s="261"/>
      <c r="AI84" s="282"/>
      <c r="AJ84" s="237">
        <f t="shared" si="15"/>
        <v>0</v>
      </c>
      <c r="AK84" s="237">
        <f t="shared" si="16"/>
        <v>0</v>
      </c>
      <c r="AL84" s="237">
        <f t="shared" si="17"/>
        <v>0</v>
      </c>
    </row>
    <row r="85" spans="1:38" s="7" customFormat="1" x14ac:dyDescent="0.2">
      <c r="A85" s="19"/>
      <c r="B85" s="33" t="s">
        <v>138</v>
      </c>
      <c r="C85" s="7" t="s">
        <v>90</v>
      </c>
      <c r="D85" s="12"/>
      <c r="F85" s="84"/>
      <c r="H85" s="84"/>
      <c r="J85" s="86"/>
      <c r="L85" s="107"/>
      <c r="N85" s="158">
        <f t="shared" si="9"/>
        <v>0</v>
      </c>
      <c r="O85" s="158">
        <f t="shared" si="10"/>
        <v>0</v>
      </c>
      <c r="P85" s="158">
        <f t="shared" si="11"/>
        <v>0</v>
      </c>
      <c r="Q85" s="175"/>
      <c r="R85" s="191"/>
      <c r="S85" s="178"/>
      <c r="T85" s="195"/>
      <c r="U85" s="181"/>
      <c r="Y85" s="236">
        <f t="shared" si="12"/>
        <v>0</v>
      </c>
      <c r="Z85" s="236">
        <f t="shared" si="13"/>
        <v>0</v>
      </c>
      <c r="AA85" s="236">
        <f t="shared" si="14"/>
        <v>0</v>
      </c>
      <c r="AB85" s="251"/>
      <c r="AC85" s="273"/>
      <c r="AD85" s="255"/>
      <c r="AE85" s="276"/>
      <c r="AF85" s="258"/>
      <c r="AG85" s="279"/>
      <c r="AH85" s="261"/>
      <c r="AI85" s="282"/>
      <c r="AJ85" s="237">
        <f t="shared" si="15"/>
        <v>0</v>
      </c>
      <c r="AK85" s="237">
        <f t="shared" si="16"/>
        <v>0</v>
      </c>
      <c r="AL85" s="237">
        <f t="shared" si="17"/>
        <v>0</v>
      </c>
    </row>
    <row r="86" spans="1:38" s="7" customFormat="1" x14ac:dyDescent="0.2">
      <c r="A86" s="19"/>
      <c r="B86" s="33" t="s">
        <v>139</v>
      </c>
      <c r="C86" s="7" t="s">
        <v>92</v>
      </c>
      <c r="D86" s="12"/>
      <c r="F86" s="84"/>
      <c r="H86" s="84"/>
      <c r="J86" s="86"/>
      <c r="L86" s="107"/>
      <c r="N86" s="158">
        <f t="shared" si="9"/>
        <v>0</v>
      </c>
      <c r="O86" s="158">
        <f t="shared" si="10"/>
        <v>0</v>
      </c>
      <c r="P86" s="158">
        <f t="shared" si="11"/>
        <v>0</v>
      </c>
      <c r="Q86" s="175"/>
      <c r="R86" s="191"/>
      <c r="S86" s="178"/>
      <c r="T86" s="195"/>
      <c r="U86" s="181"/>
      <c r="Y86" s="236">
        <f t="shared" si="12"/>
        <v>0</v>
      </c>
      <c r="Z86" s="236">
        <f t="shared" si="13"/>
        <v>0</v>
      </c>
      <c r="AA86" s="236">
        <f t="shared" si="14"/>
        <v>0</v>
      </c>
      <c r="AB86" s="251"/>
      <c r="AC86" s="273"/>
      <c r="AD86" s="255"/>
      <c r="AE86" s="276"/>
      <c r="AF86" s="258"/>
      <c r="AG86" s="279"/>
      <c r="AH86" s="261"/>
      <c r="AI86" s="282"/>
      <c r="AJ86" s="237">
        <f t="shared" si="15"/>
        <v>0</v>
      </c>
      <c r="AK86" s="237">
        <f t="shared" si="16"/>
        <v>0</v>
      </c>
      <c r="AL86" s="237">
        <f t="shared" si="17"/>
        <v>0</v>
      </c>
    </row>
    <row r="87" spans="1:38" s="7" customFormat="1" x14ac:dyDescent="0.2">
      <c r="A87" s="19"/>
      <c r="B87" s="33" t="s">
        <v>140</v>
      </c>
      <c r="C87" s="7" t="s">
        <v>141</v>
      </c>
      <c r="D87" s="12"/>
      <c r="F87" s="84"/>
      <c r="H87" s="84"/>
      <c r="J87" s="86"/>
      <c r="L87" s="107"/>
      <c r="N87" s="158">
        <f t="shared" si="9"/>
        <v>0</v>
      </c>
      <c r="O87" s="158">
        <f t="shared" si="10"/>
        <v>0</v>
      </c>
      <c r="P87" s="158">
        <f t="shared" si="11"/>
        <v>0</v>
      </c>
      <c r="Q87" s="175"/>
      <c r="R87" s="191"/>
      <c r="S87" s="178"/>
      <c r="T87" s="195"/>
      <c r="U87" s="181"/>
      <c r="Y87" s="236">
        <f t="shared" si="12"/>
        <v>0</v>
      </c>
      <c r="Z87" s="236">
        <f t="shared" si="13"/>
        <v>0</v>
      </c>
      <c r="AA87" s="236">
        <f t="shared" si="14"/>
        <v>0</v>
      </c>
      <c r="AB87" s="251"/>
      <c r="AC87" s="273"/>
      <c r="AD87" s="255"/>
      <c r="AE87" s="276"/>
      <c r="AF87" s="258"/>
      <c r="AG87" s="279"/>
      <c r="AH87" s="261"/>
      <c r="AI87" s="282"/>
      <c r="AJ87" s="237">
        <f t="shared" si="15"/>
        <v>0</v>
      </c>
      <c r="AK87" s="237">
        <f t="shared" si="16"/>
        <v>0</v>
      </c>
      <c r="AL87" s="237">
        <f t="shared" si="17"/>
        <v>0</v>
      </c>
    </row>
    <row r="88" spans="1:38" s="7" customFormat="1" x14ac:dyDescent="0.2">
      <c r="A88" s="19"/>
      <c r="B88" s="33" t="s">
        <v>142</v>
      </c>
      <c r="C88" s="7" t="s">
        <v>70</v>
      </c>
      <c r="D88" s="12"/>
      <c r="F88" s="84"/>
      <c r="H88" s="84"/>
      <c r="J88" s="86"/>
      <c r="L88" s="107"/>
      <c r="N88" s="158">
        <f t="shared" si="9"/>
        <v>0</v>
      </c>
      <c r="O88" s="158">
        <f t="shared" si="10"/>
        <v>0</v>
      </c>
      <c r="P88" s="158">
        <f t="shared" si="11"/>
        <v>0</v>
      </c>
      <c r="Q88" s="175">
        <v>1</v>
      </c>
      <c r="R88" s="191"/>
      <c r="S88" s="178"/>
      <c r="T88" s="195"/>
      <c r="U88" s="181"/>
      <c r="Y88" s="236">
        <f t="shared" si="12"/>
        <v>1</v>
      </c>
      <c r="Z88" s="236">
        <f t="shared" si="13"/>
        <v>0</v>
      </c>
      <c r="AA88" s="236">
        <f t="shared" si="14"/>
        <v>1</v>
      </c>
      <c r="AB88" s="251"/>
      <c r="AC88" s="273"/>
      <c r="AD88" s="255"/>
      <c r="AE88" s="276"/>
      <c r="AF88" s="258"/>
      <c r="AG88" s="279"/>
      <c r="AH88" s="261"/>
      <c r="AI88" s="282"/>
      <c r="AJ88" s="237">
        <f t="shared" si="15"/>
        <v>0</v>
      </c>
      <c r="AK88" s="237">
        <f t="shared" si="16"/>
        <v>0</v>
      </c>
      <c r="AL88" s="237">
        <f t="shared" si="17"/>
        <v>0</v>
      </c>
    </row>
    <row r="89" spans="1:38" s="7" customFormat="1" x14ac:dyDescent="0.2">
      <c r="A89" s="19"/>
      <c r="B89" s="33" t="s">
        <v>143</v>
      </c>
      <c r="C89" s="7" t="s">
        <v>99</v>
      </c>
      <c r="D89" s="12"/>
      <c r="F89" s="84"/>
      <c r="H89" s="84"/>
      <c r="J89" s="86"/>
      <c r="L89" s="107"/>
      <c r="N89" s="158">
        <f t="shared" si="9"/>
        <v>0</v>
      </c>
      <c r="O89" s="158">
        <f t="shared" si="10"/>
        <v>0</v>
      </c>
      <c r="P89" s="158">
        <f t="shared" si="11"/>
        <v>0</v>
      </c>
      <c r="Q89" s="175">
        <v>1</v>
      </c>
      <c r="R89" s="191"/>
      <c r="S89" s="178"/>
      <c r="T89" s="195"/>
      <c r="U89" s="181"/>
      <c r="Y89" s="236">
        <f t="shared" si="12"/>
        <v>1</v>
      </c>
      <c r="Z89" s="236">
        <f t="shared" si="13"/>
        <v>0</v>
      </c>
      <c r="AA89" s="236">
        <f t="shared" si="14"/>
        <v>1</v>
      </c>
      <c r="AB89" s="251"/>
      <c r="AC89" s="273"/>
      <c r="AD89" s="255"/>
      <c r="AE89" s="276"/>
      <c r="AF89" s="258"/>
      <c r="AG89" s="279"/>
      <c r="AH89" s="261"/>
      <c r="AI89" s="282"/>
      <c r="AJ89" s="237">
        <f t="shared" si="15"/>
        <v>0</v>
      </c>
      <c r="AK89" s="237">
        <f t="shared" si="16"/>
        <v>0</v>
      </c>
      <c r="AL89" s="237">
        <f t="shared" si="17"/>
        <v>0</v>
      </c>
    </row>
    <row r="90" spans="1:38" s="7" customFormat="1" x14ac:dyDescent="0.2">
      <c r="A90" s="19"/>
      <c r="B90" s="33" t="s">
        <v>144</v>
      </c>
      <c r="C90" s="7" t="s">
        <v>145</v>
      </c>
      <c r="D90" s="12"/>
      <c r="F90" s="84"/>
      <c r="H90" s="84"/>
      <c r="J90" s="86"/>
      <c r="L90" s="107"/>
      <c r="N90" s="158">
        <f t="shared" si="9"/>
        <v>0</v>
      </c>
      <c r="O90" s="158">
        <f t="shared" si="10"/>
        <v>0</v>
      </c>
      <c r="P90" s="158">
        <f t="shared" si="11"/>
        <v>0</v>
      </c>
      <c r="Q90" s="175"/>
      <c r="R90" s="191"/>
      <c r="S90" s="178"/>
      <c r="T90" s="195"/>
      <c r="U90" s="181"/>
      <c r="Y90" s="236">
        <f t="shared" si="12"/>
        <v>0</v>
      </c>
      <c r="Z90" s="236">
        <f t="shared" si="13"/>
        <v>0</v>
      </c>
      <c r="AA90" s="236">
        <f t="shared" si="14"/>
        <v>0</v>
      </c>
      <c r="AB90" s="251"/>
      <c r="AC90" s="273"/>
      <c r="AD90" s="255"/>
      <c r="AE90" s="276"/>
      <c r="AF90" s="258"/>
      <c r="AG90" s="279"/>
      <c r="AH90" s="261"/>
      <c r="AI90" s="282"/>
      <c r="AJ90" s="237">
        <f t="shared" si="15"/>
        <v>0</v>
      </c>
      <c r="AK90" s="237">
        <f t="shared" si="16"/>
        <v>0</v>
      </c>
      <c r="AL90" s="237">
        <f t="shared" si="17"/>
        <v>0</v>
      </c>
    </row>
    <row r="91" spans="1:38" s="7" customFormat="1" x14ac:dyDescent="0.2">
      <c r="A91" s="19"/>
      <c r="B91" s="33" t="s">
        <v>146</v>
      </c>
      <c r="C91" s="7" t="s">
        <v>68</v>
      </c>
      <c r="D91" s="12"/>
      <c r="F91" s="84"/>
      <c r="H91" s="84"/>
      <c r="J91" s="86"/>
      <c r="L91" s="107"/>
      <c r="N91" s="158">
        <f t="shared" si="9"/>
        <v>0</v>
      </c>
      <c r="O91" s="158">
        <f t="shared" si="10"/>
        <v>0</v>
      </c>
      <c r="P91" s="158">
        <f t="shared" si="11"/>
        <v>0</v>
      </c>
      <c r="Q91" s="175"/>
      <c r="R91" s="191"/>
      <c r="S91" s="178"/>
      <c r="T91" s="195"/>
      <c r="U91" s="181"/>
      <c r="Y91" s="236">
        <f t="shared" si="12"/>
        <v>0</v>
      </c>
      <c r="Z91" s="236">
        <f t="shared" si="13"/>
        <v>0</v>
      </c>
      <c r="AA91" s="236">
        <f t="shared" si="14"/>
        <v>0</v>
      </c>
      <c r="AB91" s="251"/>
      <c r="AC91" s="273"/>
      <c r="AD91" s="255"/>
      <c r="AE91" s="276"/>
      <c r="AF91" s="258"/>
      <c r="AG91" s="279"/>
      <c r="AH91" s="261"/>
      <c r="AI91" s="282"/>
      <c r="AJ91" s="237">
        <f t="shared" si="15"/>
        <v>0</v>
      </c>
      <c r="AK91" s="237">
        <f t="shared" si="16"/>
        <v>0</v>
      </c>
      <c r="AL91" s="237">
        <f t="shared" si="17"/>
        <v>0</v>
      </c>
    </row>
    <row r="92" spans="1:38" s="7" customFormat="1" x14ac:dyDescent="0.2">
      <c r="A92" s="19"/>
      <c r="B92" s="33" t="s">
        <v>147</v>
      </c>
      <c r="C92" s="7" t="s">
        <v>106</v>
      </c>
      <c r="D92" s="12"/>
      <c r="F92" s="84"/>
      <c r="H92" s="84"/>
      <c r="J92" s="86"/>
      <c r="L92" s="107"/>
      <c r="N92" s="158">
        <f t="shared" si="9"/>
        <v>0</v>
      </c>
      <c r="O92" s="158">
        <f t="shared" si="10"/>
        <v>0</v>
      </c>
      <c r="P92" s="158">
        <f t="shared" si="11"/>
        <v>0</v>
      </c>
      <c r="Q92" s="175"/>
      <c r="R92" s="191"/>
      <c r="S92" s="178"/>
      <c r="T92" s="195"/>
      <c r="U92" s="181"/>
      <c r="Y92" s="236">
        <f t="shared" si="12"/>
        <v>0</v>
      </c>
      <c r="Z92" s="236">
        <f t="shared" si="13"/>
        <v>0</v>
      </c>
      <c r="AA92" s="236">
        <f t="shared" si="14"/>
        <v>0</v>
      </c>
      <c r="AB92" s="251"/>
      <c r="AC92" s="273"/>
      <c r="AD92" s="255"/>
      <c r="AE92" s="276"/>
      <c r="AF92" s="258"/>
      <c r="AG92" s="279"/>
      <c r="AH92" s="261"/>
      <c r="AI92" s="282"/>
      <c r="AJ92" s="237">
        <f t="shared" si="15"/>
        <v>0</v>
      </c>
      <c r="AK92" s="237">
        <f t="shared" si="16"/>
        <v>0</v>
      </c>
      <c r="AL92" s="237">
        <f t="shared" si="17"/>
        <v>0</v>
      </c>
    </row>
    <row r="93" spans="1:38" s="7" customFormat="1" x14ac:dyDescent="0.2">
      <c r="A93" s="19"/>
      <c r="B93" s="33" t="s">
        <v>148</v>
      </c>
      <c r="C93" s="7" t="s">
        <v>149</v>
      </c>
      <c r="D93" s="12"/>
      <c r="F93" s="84"/>
      <c r="H93" s="84"/>
      <c r="J93" s="86"/>
      <c r="L93" s="107"/>
      <c r="N93" s="158">
        <f t="shared" si="9"/>
        <v>0</v>
      </c>
      <c r="O93" s="158">
        <f t="shared" si="10"/>
        <v>0</v>
      </c>
      <c r="P93" s="158">
        <f t="shared" si="11"/>
        <v>0</v>
      </c>
      <c r="Q93" s="175"/>
      <c r="R93" s="191"/>
      <c r="S93" s="178"/>
      <c r="T93" s="195"/>
      <c r="U93" s="181"/>
      <c r="Y93" s="236">
        <f t="shared" si="12"/>
        <v>0</v>
      </c>
      <c r="Z93" s="236">
        <f t="shared" si="13"/>
        <v>0</v>
      </c>
      <c r="AA93" s="236">
        <f t="shared" si="14"/>
        <v>0</v>
      </c>
      <c r="AB93" s="251"/>
      <c r="AC93" s="273"/>
      <c r="AD93" s="255">
        <v>2</v>
      </c>
      <c r="AE93" s="276"/>
      <c r="AF93" s="258"/>
      <c r="AG93" s="279"/>
      <c r="AH93" s="261"/>
      <c r="AI93" s="282"/>
      <c r="AJ93" s="237">
        <f t="shared" si="15"/>
        <v>2</v>
      </c>
      <c r="AK93" s="237">
        <f t="shared" si="16"/>
        <v>0</v>
      </c>
      <c r="AL93" s="237">
        <f t="shared" si="17"/>
        <v>2</v>
      </c>
    </row>
    <row r="94" spans="1:38" s="7" customFormat="1" x14ac:dyDescent="0.2">
      <c r="A94" s="19"/>
      <c r="B94" s="33" t="s">
        <v>150</v>
      </c>
      <c r="C94" s="7" t="s">
        <v>112</v>
      </c>
      <c r="D94" s="12"/>
      <c r="F94" s="84"/>
      <c r="H94" s="84"/>
      <c r="J94" s="86"/>
      <c r="L94" s="107">
        <v>1</v>
      </c>
      <c r="N94" s="158">
        <f t="shared" si="9"/>
        <v>1</v>
      </c>
      <c r="O94" s="158">
        <f t="shared" si="10"/>
        <v>0</v>
      </c>
      <c r="P94" s="158">
        <f t="shared" si="11"/>
        <v>1</v>
      </c>
      <c r="Q94" s="175"/>
      <c r="R94" s="191"/>
      <c r="S94" s="178"/>
      <c r="T94" s="195"/>
      <c r="U94" s="181"/>
      <c r="Y94" s="236">
        <f t="shared" si="12"/>
        <v>0</v>
      </c>
      <c r="Z94" s="236">
        <f t="shared" si="13"/>
        <v>0</v>
      </c>
      <c r="AA94" s="236">
        <f t="shared" si="14"/>
        <v>0</v>
      </c>
      <c r="AB94" s="251"/>
      <c r="AC94" s="273"/>
      <c r="AD94" s="255"/>
      <c r="AE94" s="276"/>
      <c r="AF94" s="258"/>
      <c r="AG94" s="279"/>
      <c r="AH94" s="261"/>
      <c r="AI94" s="282"/>
      <c r="AJ94" s="237">
        <f t="shared" si="15"/>
        <v>0</v>
      </c>
      <c r="AK94" s="237">
        <f t="shared" si="16"/>
        <v>0</v>
      </c>
      <c r="AL94" s="237">
        <f t="shared" si="17"/>
        <v>0</v>
      </c>
    </row>
    <row r="95" spans="1:38" s="7" customFormat="1" x14ac:dyDescent="0.2">
      <c r="A95" s="19"/>
      <c r="B95" s="33" t="s">
        <v>151</v>
      </c>
      <c r="C95" s="7" t="s">
        <v>114</v>
      </c>
      <c r="D95" s="12"/>
      <c r="F95" s="84"/>
      <c r="H95" s="84"/>
      <c r="J95" s="86"/>
      <c r="L95" s="107"/>
      <c r="N95" s="158">
        <f t="shared" si="9"/>
        <v>0</v>
      </c>
      <c r="O95" s="158">
        <f t="shared" si="10"/>
        <v>0</v>
      </c>
      <c r="P95" s="158">
        <f t="shared" si="11"/>
        <v>0</v>
      </c>
      <c r="Q95" s="175"/>
      <c r="R95" s="191"/>
      <c r="S95" s="178"/>
      <c r="T95" s="195"/>
      <c r="U95" s="181"/>
      <c r="Y95" s="236">
        <f t="shared" si="12"/>
        <v>0</v>
      </c>
      <c r="Z95" s="236">
        <f t="shared" si="13"/>
        <v>0</v>
      </c>
      <c r="AA95" s="236">
        <f t="shared" si="14"/>
        <v>0</v>
      </c>
      <c r="AB95" s="251"/>
      <c r="AC95" s="273"/>
      <c r="AD95" s="255"/>
      <c r="AE95" s="276"/>
      <c r="AF95" s="258"/>
      <c r="AG95" s="279"/>
      <c r="AH95" s="261"/>
      <c r="AI95" s="282"/>
      <c r="AJ95" s="237">
        <f t="shared" si="15"/>
        <v>0</v>
      </c>
      <c r="AK95" s="237">
        <f t="shared" si="16"/>
        <v>0</v>
      </c>
      <c r="AL95" s="237">
        <f t="shared" si="17"/>
        <v>0</v>
      </c>
    </row>
    <row r="96" spans="1:38" s="7" customFormat="1" x14ac:dyDescent="0.2">
      <c r="A96" s="19"/>
      <c r="B96" s="33" t="s">
        <v>152</v>
      </c>
      <c r="C96" s="7" t="s">
        <v>153</v>
      </c>
      <c r="D96" s="12"/>
      <c r="F96" s="84"/>
      <c r="H96" s="84"/>
      <c r="J96" s="86"/>
      <c r="L96" s="107"/>
      <c r="N96" s="158">
        <f t="shared" si="9"/>
        <v>0</v>
      </c>
      <c r="O96" s="158">
        <f t="shared" si="10"/>
        <v>0</v>
      </c>
      <c r="P96" s="158">
        <f t="shared" si="11"/>
        <v>0</v>
      </c>
      <c r="Q96" s="175"/>
      <c r="R96" s="191"/>
      <c r="S96" s="178"/>
      <c r="T96" s="195"/>
      <c r="U96" s="181"/>
      <c r="Y96" s="236">
        <f t="shared" si="12"/>
        <v>0</v>
      </c>
      <c r="Z96" s="236">
        <f t="shared" si="13"/>
        <v>0</v>
      </c>
      <c r="AA96" s="236">
        <f t="shared" si="14"/>
        <v>0</v>
      </c>
      <c r="AB96" s="251"/>
      <c r="AC96" s="273"/>
      <c r="AD96" s="255"/>
      <c r="AE96" s="276"/>
      <c r="AF96" s="258"/>
      <c r="AG96" s="279"/>
      <c r="AH96" s="261"/>
      <c r="AI96" s="282"/>
      <c r="AJ96" s="237">
        <f t="shared" si="15"/>
        <v>0</v>
      </c>
      <c r="AK96" s="237">
        <f t="shared" si="16"/>
        <v>0</v>
      </c>
      <c r="AL96" s="237">
        <f t="shared" si="17"/>
        <v>0</v>
      </c>
    </row>
    <row r="97" spans="1:38" s="7" customFormat="1" x14ac:dyDescent="0.2">
      <c r="A97" s="19"/>
      <c r="B97" s="33" t="s">
        <v>154</v>
      </c>
      <c r="C97" s="7" t="s">
        <v>120</v>
      </c>
      <c r="D97" s="12"/>
      <c r="F97" s="84"/>
      <c r="H97" s="84"/>
      <c r="J97" s="86"/>
      <c r="L97" s="107"/>
      <c r="N97" s="158">
        <f t="shared" si="9"/>
        <v>0</v>
      </c>
      <c r="O97" s="158">
        <f t="shared" si="10"/>
        <v>0</v>
      </c>
      <c r="P97" s="158">
        <f t="shared" si="11"/>
        <v>0</v>
      </c>
      <c r="Q97" s="175"/>
      <c r="R97" s="191"/>
      <c r="S97" s="178"/>
      <c r="T97" s="195"/>
      <c r="U97" s="181"/>
      <c r="Y97" s="236">
        <f t="shared" si="12"/>
        <v>0</v>
      </c>
      <c r="Z97" s="236">
        <f t="shared" si="13"/>
        <v>0</v>
      </c>
      <c r="AA97" s="236">
        <f t="shared" si="14"/>
        <v>0</v>
      </c>
      <c r="AB97" s="251"/>
      <c r="AC97" s="273"/>
      <c r="AD97" s="255"/>
      <c r="AE97" s="276"/>
      <c r="AF97" s="258"/>
      <c r="AG97" s="279"/>
      <c r="AH97" s="261"/>
      <c r="AI97" s="282"/>
      <c r="AJ97" s="237">
        <f t="shared" si="15"/>
        <v>0</v>
      </c>
      <c r="AK97" s="237">
        <f t="shared" si="16"/>
        <v>0</v>
      </c>
      <c r="AL97" s="237">
        <f t="shared" si="17"/>
        <v>0</v>
      </c>
    </row>
    <row r="98" spans="1:38" s="7" customFormat="1" x14ac:dyDescent="0.2">
      <c r="A98" s="19"/>
      <c r="B98" s="33" t="s">
        <v>155</v>
      </c>
      <c r="C98" s="7" t="s">
        <v>122</v>
      </c>
      <c r="D98" s="12"/>
      <c r="F98" s="82"/>
      <c r="H98" s="82"/>
      <c r="J98" s="87"/>
      <c r="L98" s="107"/>
      <c r="N98" s="158">
        <f t="shared" si="9"/>
        <v>0</v>
      </c>
      <c r="O98" s="158">
        <f t="shared" si="10"/>
        <v>0</v>
      </c>
      <c r="P98" s="158">
        <f t="shared" si="11"/>
        <v>0</v>
      </c>
      <c r="Q98" s="175"/>
      <c r="R98" s="191"/>
      <c r="S98" s="178"/>
      <c r="T98" s="195"/>
      <c r="U98" s="181"/>
      <c r="Y98" s="236">
        <f t="shared" si="12"/>
        <v>0</v>
      </c>
      <c r="Z98" s="236">
        <f t="shared" si="13"/>
        <v>0</v>
      </c>
      <c r="AA98" s="236">
        <f t="shared" si="14"/>
        <v>0</v>
      </c>
      <c r="AB98" s="251"/>
      <c r="AC98" s="273"/>
      <c r="AD98" s="255"/>
      <c r="AE98" s="276"/>
      <c r="AF98" s="258"/>
      <c r="AG98" s="279"/>
      <c r="AH98" s="261"/>
      <c r="AI98" s="282"/>
      <c r="AJ98" s="237">
        <f t="shared" si="15"/>
        <v>0</v>
      </c>
      <c r="AK98" s="237">
        <f t="shared" si="16"/>
        <v>0</v>
      </c>
      <c r="AL98" s="237">
        <f t="shared" si="17"/>
        <v>0</v>
      </c>
    </row>
    <row r="99" spans="1:38" s="7" customFormat="1" x14ac:dyDescent="0.2">
      <c r="A99" s="19"/>
      <c r="B99" s="33" t="s">
        <v>156</v>
      </c>
      <c r="C99" s="7" t="s">
        <v>157</v>
      </c>
      <c r="D99" s="12"/>
      <c r="F99" s="82"/>
      <c r="H99" s="82"/>
      <c r="J99" s="87"/>
      <c r="L99" s="107"/>
      <c r="N99" s="158">
        <f t="shared" si="9"/>
        <v>0</v>
      </c>
      <c r="O99" s="158">
        <f t="shared" si="10"/>
        <v>0</v>
      </c>
      <c r="P99" s="158">
        <f t="shared" si="11"/>
        <v>0</v>
      </c>
      <c r="Q99" s="175"/>
      <c r="R99" s="191"/>
      <c r="S99" s="178"/>
      <c r="T99" s="195"/>
      <c r="U99" s="181"/>
      <c r="Y99" s="236">
        <f t="shared" si="12"/>
        <v>0</v>
      </c>
      <c r="Z99" s="236">
        <f t="shared" si="13"/>
        <v>0</v>
      </c>
      <c r="AA99" s="236">
        <f t="shared" si="14"/>
        <v>0</v>
      </c>
      <c r="AB99" s="251"/>
      <c r="AC99" s="273"/>
      <c r="AD99" s="255"/>
      <c r="AE99" s="276"/>
      <c r="AF99" s="258"/>
      <c r="AG99" s="279"/>
      <c r="AH99" s="261"/>
      <c r="AI99" s="282"/>
      <c r="AJ99" s="237">
        <f t="shared" si="15"/>
        <v>0</v>
      </c>
      <c r="AK99" s="237">
        <f t="shared" si="16"/>
        <v>0</v>
      </c>
      <c r="AL99" s="237">
        <f t="shared" si="17"/>
        <v>0</v>
      </c>
    </row>
    <row r="100" spans="1:38" s="7" customFormat="1" x14ac:dyDescent="0.2">
      <c r="A100" s="19"/>
      <c r="B100" s="33" t="s">
        <v>158</v>
      </c>
      <c r="C100" s="7" t="s">
        <v>128</v>
      </c>
      <c r="D100" s="12"/>
      <c r="F100" s="82"/>
      <c r="H100" s="82"/>
      <c r="J100" s="87"/>
      <c r="L100" s="107"/>
      <c r="N100" s="158">
        <f t="shared" si="9"/>
        <v>0</v>
      </c>
      <c r="O100" s="158">
        <f t="shared" si="10"/>
        <v>0</v>
      </c>
      <c r="P100" s="158">
        <f t="shared" si="11"/>
        <v>0</v>
      </c>
      <c r="Q100" s="175"/>
      <c r="R100" s="191">
        <v>1</v>
      </c>
      <c r="S100" s="178"/>
      <c r="T100" s="195"/>
      <c r="U100" s="181"/>
      <c r="Y100" s="236">
        <f t="shared" si="12"/>
        <v>0</v>
      </c>
      <c r="Z100" s="236">
        <f t="shared" si="13"/>
        <v>1</v>
      </c>
      <c r="AA100" s="236">
        <f t="shared" si="14"/>
        <v>1</v>
      </c>
      <c r="AB100" s="251"/>
      <c r="AC100" s="273">
        <v>1</v>
      </c>
      <c r="AD100" s="255"/>
      <c r="AE100" s="276">
        <v>1</v>
      </c>
      <c r="AF100" s="258"/>
      <c r="AG100" s="279">
        <v>1</v>
      </c>
      <c r="AH100" s="261"/>
      <c r="AI100" s="282">
        <v>1</v>
      </c>
      <c r="AJ100" s="237">
        <f t="shared" si="15"/>
        <v>0</v>
      </c>
      <c r="AK100" s="237">
        <f t="shared" si="16"/>
        <v>4</v>
      </c>
      <c r="AL100" s="237">
        <f t="shared" si="17"/>
        <v>4</v>
      </c>
    </row>
    <row r="101" spans="1:38" s="7" customFormat="1" x14ac:dyDescent="0.2">
      <c r="A101" s="19"/>
      <c r="B101" s="33" t="s">
        <v>159</v>
      </c>
      <c r="C101" s="7" t="s">
        <v>130</v>
      </c>
      <c r="D101" s="12"/>
      <c r="F101" s="82"/>
      <c r="H101" s="82"/>
      <c r="J101" s="87"/>
      <c r="L101" s="107"/>
      <c r="N101" s="158">
        <f t="shared" si="9"/>
        <v>0</v>
      </c>
      <c r="O101" s="158">
        <f t="shared" si="10"/>
        <v>0</v>
      </c>
      <c r="P101" s="158">
        <f t="shared" si="11"/>
        <v>0</v>
      </c>
      <c r="Q101" s="175"/>
      <c r="R101" s="191">
        <v>1</v>
      </c>
      <c r="S101" s="178"/>
      <c r="T101" s="195"/>
      <c r="U101" s="181"/>
      <c r="Y101" s="236">
        <f t="shared" si="12"/>
        <v>0</v>
      </c>
      <c r="Z101" s="236">
        <f t="shared" si="13"/>
        <v>1</v>
      </c>
      <c r="AA101" s="236">
        <f t="shared" si="14"/>
        <v>1</v>
      </c>
      <c r="AB101" s="251"/>
      <c r="AC101" s="273">
        <v>1</v>
      </c>
      <c r="AD101" s="255"/>
      <c r="AE101" s="276">
        <v>1</v>
      </c>
      <c r="AF101" s="258"/>
      <c r="AG101" s="279">
        <v>1</v>
      </c>
      <c r="AH101" s="261"/>
      <c r="AI101" s="282">
        <v>1</v>
      </c>
      <c r="AJ101" s="237">
        <f t="shared" si="15"/>
        <v>0</v>
      </c>
      <c r="AK101" s="237">
        <f t="shared" si="16"/>
        <v>4</v>
      </c>
      <c r="AL101" s="237">
        <f t="shared" si="17"/>
        <v>4</v>
      </c>
    </row>
    <row r="102" spans="1:38" s="7" customFormat="1" x14ac:dyDescent="0.2">
      <c r="A102" s="19">
        <v>6</v>
      </c>
      <c r="B102" s="32"/>
      <c r="C102" s="19" t="s">
        <v>160</v>
      </c>
      <c r="D102" s="12"/>
      <c r="F102" s="82"/>
      <c r="H102" s="82"/>
      <c r="J102" s="87"/>
      <c r="L102" s="107"/>
      <c r="N102" s="158">
        <f t="shared" si="9"/>
        <v>0</v>
      </c>
      <c r="O102" s="158">
        <f t="shared" si="10"/>
        <v>0</v>
      </c>
      <c r="P102" s="158">
        <f t="shared" si="11"/>
        <v>0</v>
      </c>
      <c r="Q102" s="175"/>
      <c r="R102" s="191"/>
      <c r="S102" s="178"/>
      <c r="T102" s="195"/>
      <c r="U102" s="181"/>
      <c r="Y102" s="236">
        <f t="shared" si="12"/>
        <v>0</v>
      </c>
      <c r="Z102" s="236">
        <f t="shared" si="13"/>
        <v>0</v>
      </c>
      <c r="AA102" s="236">
        <f t="shared" si="14"/>
        <v>0</v>
      </c>
      <c r="AB102" s="251"/>
      <c r="AC102" s="273"/>
      <c r="AD102" s="255"/>
      <c r="AE102" s="276"/>
      <c r="AF102" s="258"/>
      <c r="AG102" s="279"/>
      <c r="AH102" s="261"/>
      <c r="AI102" s="282"/>
      <c r="AJ102" s="237">
        <f t="shared" si="15"/>
        <v>0</v>
      </c>
      <c r="AK102" s="237">
        <f t="shared" si="16"/>
        <v>0</v>
      </c>
      <c r="AL102" s="237">
        <f t="shared" si="17"/>
        <v>0</v>
      </c>
    </row>
    <row r="103" spans="1:38" s="7" customFormat="1" x14ac:dyDescent="0.2">
      <c r="A103" s="19"/>
      <c r="B103" s="33" t="s">
        <v>161</v>
      </c>
      <c r="C103" s="7" t="s">
        <v>162</v>
      </c>
      <c r="D103" s="12"/>
      <c r="F103" s="82"/>
      <c r="H103" s="82"/>
      <c r="J103" s="87"/>
      <c r="L103" s="107"/>
      <c r="N103" s="158">
        <f t="shared" si="9"/>
        <v>0</v>
      </c>
      <c r="O103" s="158">
        <f t="shared" si="10"/>
        <v>0</v>
      </c>
      <c r="P103" s="158">
        <f t="shared" si="11"/>
        <v>0</v>
      </c>
      <c r="Q103" s="175">
        <v>1</v>
      </c>
      <c r="R103" s="191">
        <v>1</v>
      </c>
      <c r="S103" s="178"/>
      <c r="T103" s="195">
        <v>1</v>
      </c>
      <c r="U103" s="181"/>
      <c r="Y103" s="236">
        <f t="shared" si="12"/>
        <v>1</v>
      </c>
      <c r="Z103" s="236">
        <f t="shared" si="13"/>
        <v>2</v>
      </c>
      <c r="AA103" s="236">
        <f t="shared" si="14"/>
        <v>3</v>
      </c>
      <c r="AB103" s="251"/>
      <c r="AC103" s="273">
        <v>1</v>
      </c>
      <c r="AD103" s="255"/>
      <c r="AE103" s="276">
        <v>1</v>
      </c>
      <c r="AF103" s="258"/>
      <c r="AG103" s="279">
        <v>1</v>
      </c>
      <c r="AH103" s="261"/>
      <c r="AI103" s="282">
        <v>1</v>
      </c>
      <c r="AJ103" s="237">
        <f t="shared" si="15"/>
        <v>0</v>
      </c>
      <c r="AK103" s="237">
        <f t="shared" si="16"/>
        <v>4</v>
      </c>
      <c r="AL103" s="237">
        <f t="shared" si="17"/>
        <v>4</v>
      </c>
    </row>
    <row r="104" spans="1:38" s="7" customFormat="1" x14ac:dyDescent="0.2">
      <c r="A104" s="19"/>
      <c r="B104" s="33" t="s">
        <v>163</v>
      </c>
      <c r="C104" s="7" t="s">
        <v>164</v>
      </c>
      <c r="D104" s="12"/>
      <c r="F104" s="82"/>
      <c r="H104" s="82"/>
      <c r="J104" s="87"/>
      <c r="L104" s="107"/>
      <c r="N104" s="158">
        <f t="shared" si="9"/>
        <v>0</v>
      </c>
      <c r="O104" s="158">
        <f t="shared" si="10"/>
        <v>0</v>
      </c>
      <c r="P104" s="158">
        <f t="shared" si="11"/>
        <v>0</v>
      </c>
      <c r="Q104" s="175">
        <v>1</v>
      </c>
      <c r="R104" s="191">
        <v>3</v>
      </c>
      <c r="S104" s="178"/>
      <c r="T104" s="195">
        <v>3</v>
      </c>
      <c r="U104" s="181"/>
      <c r="Y104" s="236">
        <f t="shared" si="12"/>
        <v>1</v>
      </c>
      <c r="Z104" s="236">
        <f t="shared" si="13"/>
        <v>6</v>
      </c>
      <c r="AA104" s="236">
        <f t="shared" si="14"/>
        <v>7</v>
      </c>
      <c r="AB104" s="251"/>
      <c r="AC104" s="273">
        <v>3</v>
      </c>
      <c r="AD104" s="255"/>
      <c r="AE104" s="276">
        <v>3</v>
      </c>
      <c r="AF104" s="258"/>
      <c r="AG104" s="279">
        <v>3</v>
      </c>
      <c r="AH104" s="261"/>
      <c r="AI104" s="282">
        <v>3</v>
      </c>
      <c r="AJ104" s="237">
        <f t="shared" si="15"/>
        <v>0</v>
      </c>
      <c r="AK104" s="237">
        <f t="shared" si="16"/>
        <v>12</v>
      </c>
      <c r="AL104" s="237">
        <f t="shared" si="17"/>
        <v>12</v>
      </c>
    </row>
    <row r="105" spans="1:38" s="7" customFormat="1" x14ac:dyDescent="0.2">
      <c r="A105" s="19"/>
      <c r="B105" s="33" t="s">
        <v>165</v>
      </c>
      <c r="C105" s="7" t="s">
        <v>166</v>
      </c>
      <c r="D105" s="12"/>
      <c r="F105" s="82"/>
      <c r="H105" s="82"/>
      <c r="J105" s="87">
        <v>1</v>
      </c>
      <c r="L105" s="107"/>
      <c r="N105" s="158">
        <f t="shared" si="9"/>
        <v>1</v>
      </c>
      <c r="O105" s="158">
        <f t="shared" si="10"/>
        <v>0</v>
      </c>
      <c r="P105" s="158">
        <f t="shared" si="11"/>
        <v>1</v>
      </c>
      <c r="Q105" s="175"/>
      <c r="R105" s="191">
        <v>2</v>
      </c>
      <c r="S105" s="178"/>
      <c r="T105" s="195">
        <v>2</v>
      </c>
      <c r="U105" s="181"/>
      <c r="Y105" s="236">
        <f t="shared" si="12"/>
        <v>0</v>
      </c>
      <c r="Z105" s="236">
        <f t="shared" si="13"/>
        <v>4</v>
      </c>
      <c r="AA105" s="236">
        <f t="shared" si="14"/>
        <v>4</v>
      </c>
      <c r="AB105" s="251"/>
      <c r="AC105" s="273">
        <v>2</v>
      </c>
      <c r="AD105" s="255"/>
      <c r="AE105" s="276">
        <v>2</v>
      </c>
      <c r="AF105" s="258"/>
      <c r="AG105" s="279">
        <v>2</v>
      </c>
      <c r="AH105" s="261"/>
      <c r="AI105" s="282">
        <v>2</v>
      </c>
      <c r="AJ105" s="237">
        <f t="shared" si="15"/>
        <v>0</v>
      </c>
      <c r="AK105" s="237">
        <f t="shared" si="16"/>
        <v>8</v>
      </c>
      <c r="AL105" s="237">
        <f t="shared" si="17"/>
        <v>8</v>
      </c>
    </row>
    <row r="106" spans="1:38" s="7" customFormat="1" x14ac:dyDescent="0.2">
      <c r="A106" s="19"/>
      <c r="B106" s="33" t="s">
        <v>167</v>
      </c>
      <c r="C106" s="7" t="s">
        <v>168</v>
      </c>
      <c r="D106" s="12"/>
      <c r="F106" s="82"/>
      <c r="H106" s="82"/>
      <c r="J106" s="87"/>
      <c r="L106" s="107"/>
      <c r="N106" s="158">
        <f t="shared" si="9"/>
        <v>0</v>
      </c>
      <c r="O106" s="158">
        <f t="shared" si="10"/>
        <v>0</v>
      </c>
      <c r="P106" s="158">
        <f t="shared" si="11"/>
        <v>0</v>
      </c>
      <c r="Q106" s="175"/>
      <c r="R106" s="191"/>
      <c r="S106" s="178"/>
      <c r="T106" s="195"/>
      <c r="U106" s="181"/>
      <c r="Y106" s="236">
        <f t="shared" si="12"/>
        <v>0</v>
      </c>
      <c r="Z106" s="236">
        <f t="shared" si="13"/>
        <v>0</v>
      </c>
      <c r="AA106" s="236">
        <f t="shared" si="14"/>
        <v>0</v>
      </c>
      <c r="AB106" s="251"/>
      <c r="AC106" s="273"/>
      <c r="AD106" s="255"/>
      <c r="AE106" s="276"/>
      <c r="AF106" s="258"/>
      <c r="AG106" s="279"/>
      <c r="AH106" s="261"/>
      <c r="AI106" s="282"/>
      <c r="AJ106" s="237">
        <f t="shared" si="15"/>
        <v>0</v>
      </c>
      <c r="AK106" s="237">
        <f t="shared" si="16"/>
        <v>0</v>
      </c>
      <c r="AL106" s="237">
        <f t="shared" si="17"/>
        <v>0</v>
      </c>
    </row>
    <row r="107" spans="1:38" s="7" customFormat="1" x14ac:dyDescent="0.2">
      <c r="A107" s="19">
        <v>7</v>
      </c>
      <c r="B107" s="32"/>
      <c r="C107" s="19" t="s">
        <v>169</v>
      </c>
      <c r="D107" s="12"/>
      <c r="F107" s="82"/>
      <c r="H107" s="82"/>
      <c r="J107" s="87"/>
      <c r="L107" s="107"/>
      <c r="N107" s="158">
        <f t="shared" si="9"/>
        <v>0</v>
      </c>
      <c r="O107" s="158">
        <f t="shared" si="10"/>
        <v>0</v>
      </c>
      <c r="P107" s="158">
        <f t="shared" si="11"/>
        <v>0</v>
      </c>
      <c r="Q107" s="175"/>
      <c r="R107" s="191"/>
      <c r="S107" s="178"/>
      <c r="T107" s="195"/>
      <c r="U107" s="181"/>
      <c r="Y107" s="236">
        <f t="shared" si="12"/>
        <v>0</v>
      </c>
      <c r="Z107" s="236">
        <f t="shared" si="13"/>
        <v>0</v>
      </c>
      <c r="AA107" s="236">
        <f t="shared" si="14"/>
        <v>0</v>
      </c>
      <c r="AB107" s="251"/>
      <c r="AC107" s="273"/>
      <c r="AD107" s="255"/>
      <c r="AE107" s="276"/>
      <c r="AF107" s="258"/>
      <c r="AG107" s="279"/>
      <c r="AH107" s="261"/>
      <c r="AI107" s="282"/>
      <c r="AJ107" s="237">
        <f t="shared" si="15"/>
        <v>0</v>
      </c>
      <c r="AK107" s="237">
        <f t="shared" si="16"/>
        <v>0</v>
      </c>
      <c r="AL107" s="237">
        <f t="shared" si="17"/>
        <v>0</v>
      </c>
    </row>
    <row r="108" spans="1:38" s="7" customFormat="1" x14ac:dyDescent="0.2">
      <c r="A108" s="19"/>
      <c r="B108" s="33" t="s">
        <v>170</v>
      </c>
      <c r="C108" s="7" t="s">
        <v>171</v>
      </c>
      <c r="D108" s="12"/>
      <c r="F108" s="82">
        <v>6</v>
      </c>
      <c r="H108" s="82">
        <v>14</v>
      </c>
      <c r="J108" s="87">
        <v>8</v>
      </c>
      <c r="L108" s="107">
        <v>16</v>
      </c>
      <c r="N108" s="158">
        <f t="shared" si="9"/>
        <v>44</v>
      </c>
      <c r="O108" s="158">
        <f t="shared" si="10"/>
        <v>0</v>
      </c>
      <c r="P108" s="158">
        <f t="shared" si="11"/>
        <v>44</v>
      </c>
      <c r="Q108" s="175"/>
      <c r="R108" s="191">
        <v>2</v>
      </c>
      <c r="S108" s="178">
        <v>10</v>
      </c>
      <c r="T108" s="195">
        <v>2</v>
      </c>
      <c r="U108" s="181">
        <v>20</v>
      </c>
      <c r="Y108" s="236">
        <f t="shared" si="12"/>
        <v>30</v>
      </c>
      <c r="Z108" s="236">
        <f t="shared" si="13"/>
        <v>4</v>
      </c>
      <c r="AA108" s="236">
        <f t="shared" si="14"/>
        <v>34</v>
      </c>
      <c r="AB108" s="251">
        <v>20</v>
      </c>
      <c r="AC108" s="273">
        <v>2</v>
      </c>
      <c r="AD108" s="255">
        <v>20</v>
      </c>
      <c r="AE108" s="276">
        <v>2</v>
      </c>
      <c r="AF108" s="258">
        <v>3</v>
      </c>
      <c r="AG108" s="279">
        <v>2</v>
      </c>
      <c r="AH108" s="261">
        <v>1</v>
      </c>
      <c r="AI108" s="282">
        <v>2</v>
      </c>
      <c r="AJ108" s="237">
        <f t="shared" si="15"/>
        <v>44</v>
      </c>
      <c r="AK108" s="237">
        <f t="shared" si="16"/>
        <v>8</v>
      </c>
      <c r="AL108" s="237">
        <f t="shared" si="17"/>
        <v>52</v>
      </c>
    </row>
    <row r="109" spans="1:38" s="7" customFormat="1" x14ac:dyDescent="0.2">
      <c r="A109" s="19"/>
      <c r="B109" s="33" t="s">
        <v>172</v>
      </c>
      <c r="C109" s="30" t="s">
        <v>478</v>
      </c>
      <c r="D109" s="12"/>
      <c r="F109" s="82"/>
      <c r="H109" s="82"/>
      <c r="J109" s="87">
        <v>1</v>
      </c>
      <c r="L109" s="107">
        <v>1</v>
      </c>
      <c r="N109" s="158">
        <f t="shared" si="9"/>
        <v>2</v>
      </c>
      <c r="O109" s="158">
        <f t="shared" si="10"/>
        <v>0</v>
      </c>
      <c r="P109" s="158">
        <f t="shared" si="11"/>
        <v>2</v>
      </c>
      <c r="Q109" s="175"/>
      <c r="R109" s="191"/>
      <c r="S109" s="178"/>
      <c r="T109" s="195"/>
      <c r="U109" s="181"/>
      <c r="Y109" s="236">
        <f t="shared" si="12"/>
        <v>0</v>
      </c>
      <c r="Z109" s="236">
        <f t="shared" si="13"/>
        <v>0</v>
      </c>
      <c r="AA109" s="236">
        <f t="shared" si="14"/>
        <v>0</v>
      </c>
      <c r="AB109" s="251"/>
      <c r="AC109" s="273"/>
      <c r="AD109" s="255"/>
      <c r="AE109" s="276"/>
      <c r="AF109" s="258"/>
      <c r="AG109" s="279"/>
      <c r="AH109" s="261"/>
      <c r="AI109" s="282"/>
      <c r="AJ109" s="237">
        <f t="shared" si="15"/>
        <v>0</v>
      </c>
      <c r="AK109" s="237">
        <f t="shared" si="16"/>
        <v>0</v>
      </c>
      <c r="AL109" s="237">
        <f t="shared" si="17"/>
        <v>0</v>
      </c>
    </row>
    <row r="110" spans="1:38" s="7" customFormat="1" x14ac:dyDescent="0.2">
      <c r="B110" s="33" t="s">
        <v>174</v>
      </c>
      <c r="C110" s="7" t="s">
        <v>173</v>
      </c>
      <c r="D110" s="12"/>
      <c r="F110" s="82"/>
      <c r="H110" s="82">
        <v>7</v>
      </c>
      <c r="J110" s="87"/>
      <c r="L110" s="107"/>
      <c r="N110" s="158">
        <f t="shared" si="9"/>
        <v>7</v>
      </c>
      <c r="O110" s="158">
        <f t="shared" si="10"/>
        <v>0</v>
      </c>
      <c r="P110" s="158">
        <f t="shared" si="11"/>
        <v>7</v>
      </c>
      <c r="Q110" s="175"/>
      <c r="R110" s="191"/>
      <c r="S110" s="178">
        <v>1</v>
      </c>
      <c r="T110" s="195"/>
      <c r="U110" s="181">
        <v>1</v>
      </c>
      <c r="Y110" s="236">
        <f t="shared" si="12"/>
        <v>2</v>
      </c>
      <c r="Z110" s="236">
        <f t="shared" si="13"/>
        <v>0</v>
      </c>
      <c r="AA110" s="236">
        <f t="shared" si="14"/>
        <v>2</v>
      </c>
      <c r="AB110" s="251"/>
      <c r="AC110" s="273"/>
      <c r="AD110" s="255">
        <v>2</v>
      </c>
      <c r="AE110" s="276"/>
      <c r="AF110" s="258">
        <v>1</v>
      </c>
      <c r="AG110" s="279"/>
      <c r="AH110" s="261"/>
      <c r="AI110" s="282"/>
      <c r="AJ110" s="237">
        <f t="shared" si="15"/>
        <v>3</v>
      </c>
      <c r="AK110" s="237">
        <f t="shared" si="16"/>
        <v>0</v>
      </c>
      <c r="AL110" s="237">
        <f t="shared" si="17"/>
        <v>3</v>
      </c>
    </row>
    <row r="111" spans="1:38" s="7" customFormat="1" x14ac:dyDescent="0.2">
      <c r="B111" s="33" t="s">
        <v>175</v>
      </c>
      <c r="C111" s="7" t="s">
        <v>38</v>
      </c>
      <c r="D111" s="12"/>
      <c r="F111" s="82"/>
      <c r="H111" s="82">
        <v>13</v>
      </c>
      <c r="J111" s="87">
        <v>25</v>
      </c>
      <c r="L111" s="107"/>
      <c r="N111" s="158">
        <f t="shared" si="9"/>
        <v>38</v>
      </c>
      <c r="O111" s="158">
        <f t="shared" si="10"/>
        <v>0</v>
      </c>
      <c r="P111" s="158">
        <f t="shared" si="11"/>
        <v>38</v>
      </c>
      <c r="Q111" s="175">
        <v>20</v>
      </c>
      <c r="R111" s="191"/>
      <c r="S111" s="178">
        <v>18</v>
      </c>
      <c r="T111" s="195"/>
      <c r="U111" s="181">
        <v>16</v>
      </c>
      <c r="Y111" s="236">
        <f t="shared" si="12"/>
        <v>54</v>
      </c>
      <c r="Z111" s="236">
        <f t="shared" si="13"/>
        <v>0</v>
      </c>
      <c r="AA111" s="236">
        <f t="shared" si="14"/>
        <v>54</v>
      </c>
      <c r="AB111" s="251">
        <v>15</v>
      </c>
      <c r="AC111" s="273"/>
      <c r="AD111" s="255">
        <v>23</v>
      </c>
      <c r="AE111" s="276"/>
      <c r="AF111" s="258">
        <v>23</v>
      </c>
      <c r="AG111" s="279"/>
      <c r="AH111" s="261">
        <v>25</v>
      </c>
      <c r="AI111" s="282"/>
      <c r="AJ111" s="237">
        <f t="shared" si="15"/>
        <v>86</v>
      </c>
      <c r="AK111" s="237">
        <f t="shared" si="16"/>
        <v>0</v>
      </c>
      <c r="AL111" s="237">
        <f t="shared" si="17"/>
        <v>86</v>
      </c>
    </row>
    <row r="112" spans="1:38" s="7" customFormat="1" x14ac:dyDescent="0.2">
      <c r="B112" s="33" t="s">
        <v>177</v>
      </c>
      <c r="C112" s="7" t="s">
        <v>176</v>
      </c>
      <c r="D112" s="12"/>
      <c r="F112" s="84">
        <v>2</v>
      </c>
      <c r="H112" s="84">
        <v>15</v>
      </c>
      <c r="J112" s="89">
        <v>19</v>
      </c>
      <c r="L112" s="109">
        <v>1</v>
      </c>
      <c r="N112" s="158">
        <f t="shared" si="9"/>
        <v>37</v>
      </c>
      <c r="O112" s="158">
        <f t="shared" si="10"/>
        <v>0</v>
      </c>
      <c r="P112" s="158">
        <f t="shared" si="11"/>
        <v>37</v>
      </c>
      <c r="Q112" s="177">
        <v>15</v>
      </c>
      <c r="R112" s="191">
        <v>25</v>
      </c>
      <c r="S112" s="180">
        <v>15</v>
      </c>
      <c r="T112" s="195">
        <v>25</v>
      </c>
      <c r="U112" s="183">
        <v>15</v>
      </c>
      <c r="Y112" s="236">
        <f t="shared" si="12"/>
        <v>45</v>
      </c>
      <c r="Z112" s="236">
        <f t="shared" si="13"/>
        <v>50</v>
      </c>
      <c r="AA112" s="236">
        <f t="shared" si="14"/>
        <v>95</v>
      </c>
      <c r="AB112" s="253">
        <v>13</v>
      </c>
      <c r="AC112" s="273">
        <v>25</v>
      </c>
      <c r="AD112" s="254">
        <v>17</v>
      </c>
      <c r="AE112" s="276">
        <v>25</v>
      </c>
      <c r="AF112" s="260">
        <v>4</v>
      </c>
      <c r="AG112" s="279">
        <v>25</v>
      </c>
      <c r="AH112" s="263"/>
      <c r="AI112" s="282">
        <v>25</v>
      </c>
      <c r="AJ112" s="237">
        <f t="shared" si="15"/>
        <v>34</v>
      </c>
      <c r="AK112" s="237">
        <f t="shared" si="16"/>
        <v>100</v>
      </c>
      <c r="AL112" s="237">
        <f t="shared" si="17"/>
        <v>134</v>
      </c>
    </row>
    <row r="113" spans="1:38" s="7" customFormat="1" x14ac:dyDescent="0.2">
      <c r="B113" s="33" t="s">
        <v>178</v>
      </c>
      <c r="C113" s="7" t="s">
        <v>40</v>
      </c>
      <c r="D113" s="12"/>
      <c r="F113" s="84">
        <v>4</v>
      </c>
      <c r="H113" s="84"/>
      <c r="J113" s="89">
        <v>13</v>
      </c>
      <c r="L113" s="109">
        <v>4</v>
      </c>
      <c r="N113" s="158">
        <f t="shared" si="9"/>
        <v>21</v>
      </c>
      <c r="O113" s="158">
        <f t="shared" si="10"/>
        <v>0</v>
      </c>
      <c r="P113" s="158">
        <f t="shared" si="11"/>
        <v>21</v>
      </c>
      <c r="Q113" s="177">
        <v>7</v>
      </c>
      <c r="R113" s="191">
        <v>5</v>
      </c>
      <c r="S113" s="180">
        <v>11</v>
      </c>
      <c r="T113" s="195">
        <v>5</v>
      </c>
      <c r="U113" s="183">
        <v>10</v>
      </c>
      <c r="Y113" s="236">
        <f t="shared" si="12"/>
        <v>28</v>
      </c>
      <c r="Z113" s="236">
        <f t="shared" si="13"/>
        <v>10</v>
      </c>
      <c r="AA113" s="236">
        <f t="shared" si="14"/>
        <v>38</v>
      </c>
      <c r="AB113" s="253">
        <v>12</v>
      </c>
      <c r="AC113" s="273">
        <v>5</v>
      </c>
      <c r="AD113" s="257">
        <v>13</v>
      </c>
      <c r="AE113" s="276">
        <v>5</v>
      </c>
      <c r="AF113" s="260">
        <v>25</v>
      </c>
      <c r="AG113" s="279">
        <v>5</v>
      </c>
      <c r="AH113" s="263">
        <v>27</v>
      </c>
      <c r="AI113" s="282">
        <v>5</v>
      </c>
      <c r="AJ113" s="237">
        <f t="shared" si="15"/>
        <v>77</v>
      </c>
      <c r="AK113" s="237">
        <f t="shared" si="16"/>
        <v>20</v>
      </c>
      <c r="AL113" s="237">
        <f t="shared" si="17"/>
        <v>97</v>
      </c>
    </row>
    <row r="114" spans="1:38" s="7" customFormat="1" x14ac:dyDescent="0.2">
      <c r="B114" s="33" t="s">
        <v>180</v>
      </c>
      <c r="C114" s="7" t="s">
        <v>179</v>
      </c>
      <c r="D114" s="12"/>
      <c r="F114" s="84"/>
      <c r="H114" s="84">
        <v>6</v>
      </c>
      <c r="J114" s="89">
        <v>1</v>
      </c>
      <c r="L114" s="109">
        <v>10</v>
      </c>
      <c r="N114" s="158">
        <f t="shared" si="9"/>
        <v>17</v>
      </c>
      <c r="O114" s="158">
        <f t="shared" si="10"/>
        <v>0</v>
      </c>
      <c r="P114" s="158">
        <f t="shared" si="11"/>
        <v>17</v>
      </c>
      <c r="Q114" s="177"/>
      <c r="R114" s="191"/>
      <c r="S114" s="180">
        <v>5</v>
      </c>
      <c r="T114" s="195"/>
      <c r="U114" s="183">
        <v>12</v>
      </c>
      <c r="Y114" s="236">
        <f t="shared" si="12"/>
        <v>17</v>
      </c>
      <c r="Z114" s="236">
        <f t="shared" si="13"/>
        <v>0</v>
      </c>
      <c r="AA114" s="236">
        <f t="shared" si="14"/>
        <v>17</v>
      </c>
      <c r="AB114" s="253">
        <v>6</v>
      </c>
      <c r="AC114" s="273"/>
      <c r="AD114" s="257">
        <v>4</v>
      </c>
      <c r="AE114" s="276"/>
      <c r="AF114" s="260">
        <v>6</v>
      </c>
      <c r="AG114" s="279"/>
      <c r="AH114" s="263">
        <v>5</v>
      </c>
      <c r="AI114" s="282"/>
      <c r="AJ114" s="237">
        <f t="shared" si="15"/>
        <v>21</v>
      </c>
      <c r="AK114" s="237">
        <f t="shared" si="16"/>
        <v>0</v>
      </c>
      <c r="AL114" s="237">
        <f t="shared" si="17"/>
        <v>21</v>
      </c>
    </row>
    <row r="115" spans="1:38" s="7" customFormat="1" x14ac:dyDescent="0.2">
      <c r="B115" s="33" t="s">
        <v>182</v>
      </c>
      <c r="C115" s="7" t="s">
        <v>181</v>
      </c>
      <c r="D115" s="12"/>
      <c r="F115" s="84"/>
      <c r="H115" s="84"/>
      <c r="J115" s="89"/>
      <c r="L115" s="109"/>
      <c r="N115" s="158">
        <f t="shared" si="9"/>
        <v>0</v>
      </c>
      <c r="O115" s="158">
        <f t="shared" si="10"/>
        <v>0</v>
      </c>
      <c r="P115" s="158">
        <f t="shared" si="11"/>
        <v>0</v>
      </c>
      <c r="Q115" s="177"/>
      <c r="R115" s="191"/>
      <c r="S115" s="180"/>
      <c r="T115" s="195"/>
      <c r="U115" s="183"/>
      <c r="Y115" s="236">
        <f t="shared" si="12"/>
        <v>0</v>
      </c>
      <c r="Z115" s="236">
        <f t="shared" si="13"/>
        <v>0</v>
      </c>
      <c r="AA115" s="236">
        <f t="shared" si="14"/>
        <v>0</v>
      </c>
      <c r="AB115" s="253">
        <v>1</v>
      </c>
      <c r="AC115" s="273"/>
      <c r="AD115" s="257">
        <v>1</v>
      </c>
      <c r="AE115" s="276"/>
      <c r="AF115" s="260"/>
      <c r="AG115" s="279"/>
      <c r="AH115" s="263"/>
      <c r="AI115" s="282"/>
      <c r="AJ115" s="237">
        <f t="shared" si="15"/>
        <v>2</v>
      </c>
      <c r="AK115" s="237">
        <f t="shared" si="16"/>
        <v>0</v>
      </c>
      <c r="AL115" s="237">
        <f t="shared" si="17"/>
        <v>2</v>
      </c>
    </row>
    <row r="116" spans="1:38" s="7" customFormat="1" x14ac:dyDescent="0.2">
      <c r="B116" s="33" t="s">
        <v>184</v>
      </c>
      <c r="C116" s="30" t="s">
        <v>479</v>
      </c>
      <c r="D116" s="12"/>
      <c r="F116" s="84"/>
      <c r="H116" s="84"/>
      <c r="J116" s="89"/>
      <c r="L116" s="109"/>
      <c r="N116" s="158">
        <f t="shared" si="9"/>
        <v>0</v>
      </c>
      <c r="O116" s="158">
        <f t="shared" si="10"/>
        <v>0</v>
      </c>
      <c r="P116" s="158">
        <f t="shared" si="11"/>
        <v>0</v>
      </c>
      <c r="Q116" s="177"/>
      <c r="R116" s="191"/>
      <c r="S116" s="180"/>
      <c r="T116" s="195"/>
      <c r="U116" s="183"/>
      <c r="Y116" s="236">
        <f t="shared" si="12"/>
        <v>0</v>
      </c>
      <c r="Z116" s="236">
        <f t="shared" si="13"/>
        <v>0</v>
      </c>
      <c r="AA116" s="236">
        <f t="shared" si="14"/>
        <v>0</v>
      </c>
      <c r="AB116" s="253"/>
      <c r="AC116" s="273"/>
      <c r="AD116" s="257"/>
      <c r="AE116" s="276"/>
      <c r="AF116" s="260">
        <v>2</v>
      </c>
      <c r="AG116" s="279"/>
      <c r="AH116" s="263"/>
      <c r="AI116" s="282"/>
      <c r="AJ116" s="237">
        <f t="shared" si="15"/>
        <v>2</v>
      </c>
      <c r="AK116" s="237">
        <f t="shared" si="16"/>
        <v>0</v>
      </c>
      <c r="AL116" s="237">
        <f t="shared" si="17"/>
        <v>2</v>
      </c>
    </row>
    <row r="117" spans="1:38" s="7" customFormat="1" x14ac:dyDescent="0.2">
      <c r="B117" s="33" t="s">
        <v>186</v>
      </c>
      <c r="C117" s="7" t="s">
        <v>183</v>
      </c>
      <c r="D117" s="12"/>
      <c r="F117" s="84"/>
      <c r="H117" s="84"/>
      <c r="J117" s="89"/>
      <c r="L117" s="109"/>
      <c r="N117" s="158">
        <f t="shared" si="9"/>
        <v>0</v>
      </c>
      <c r="O117" s="158">
        <f t="shared" si="10"/>
        <v>0</v>
      </c>
      <c r="P117" s="158">
        <f t="shared" si="11"/>
        <v>0</v>
      </c>
      <c r="Q117" s="177"/>
      <c r="R117" s="191">
        <v>1</v>
      </c>
      <c r="S117" s="180">
        <v>1</v>
      </c>
      <c r="T117" s="195">
        <v>1</v>
      </c>
      <c r="U117" s="183"/>
      <c r="Y117" s="236">
        <f t="shared" si="12"/>
        <v>1</v>
      </c>
      <c r="Z117" s="236">
        <f t="shared" si="13"/>
        <v>2</v>
      </c>
      <c r="AA117" s="236">
        <f t="shared" si="14"/>
        <v>3</v>
      </c>
      <c r="AB117" s="253"/>
      <c r="AC117" s="273">
        <v>1</v>
      </c>
      <c r="AD117" s="257"/>
      <c r="AE117" s="276">
        <v>1</v>
      </c>
      <c r="AF117" s="260"/>
      <c r="AG117" s="279">
        <v>1</v>
      </c>
      <c r="AH117" s="263"/>
      <c r="AI117" s="282">
        <v>1</v>
      </c>
      <c r="AJ117" s="237">
        <f t="shared" si="15"/>
        <v>0</v>
      </c>
      <c r="AK117" s="237">
        <f t="shared" si="16"/>
        <v>4</v>
      </c>
      <c r="AL117" s="237">
        <f t="shared" si="17"/>
        <v>4</v>
      </c>
    </row>
    <row r="118" spans="1:38" s="7" customFormat="1" x14ac:dyDescent="0.2">
      <c r="B118" s="33" t="s">
        <v>507</v>
      </c>
      <c r="C118" s="7" t="s">
        <v>185</v>
      </c>
      <c r="D118" s="12"/>
      <c r="F118" s="84"/>
      <c r="H118" s="84">
        <v>1</v>
      </c>
      <c r="J118" s="89"/>
      <c r="L118" s="109"/>
      <c r="N118" s="158">
        <f t="shared" si="9"/>
        <v>1</v>
      </c>
      <c r="O118" s="158">
        <f t="shared" si="10"/>
        <v>0</v>
      </c>
      <c r="P118" s="158">
        <f t="shared" si="11"/>
        <v>1</v>
      </c>
      <c r="Q118" s="177"/>
      <c r="R118" s="191"/>
      <c r="S118" s="180"/>
      <c r="T118" s="195"/>
      <c r="U118" s="183">
        <v>4</v>
      </c>
      <c r="Y118" s="236">
        <f t="shared" si="12"/>
        <v>4</v>
      </c>
      <c r="Z118" s="236">
        <f t="shared" si="13"/>
        <v>0</v>
      </c>
      <c r="AA118" s="236">
        <f t="shared" si="14"/>
        <v>4</v>
      </c>
      <c r="AB118" s="253">
        <v>5</v>
      </c>
      <c r="AC118" s="273"/>
      <c r="AD118" s="257"/>
      <c r="AE118" s="276"/>
      <c r="AF118" s="260">
        <v>1</v>
      </c>
      <c r="AG118" s="279"/>
      <c r="AH118" s="263">
        <v>5</v>
      </c>
      <c r="AI118" s="282"/>
      <c r="AJ118" s="237">
        <f t="shared" si="15"/>
        <v>11</v>
      </c>
      <c r="AK118" s="237">
        <f t="shared" si="16"/>
        <v>0</v>
      </c>
      <c r="AL118" s="237">
        <f t="shared" si="17"/>
        <v>11</v>
      </c>
    </row>
    <row r="119" spans="1:38" s="7" customFormat="1" x14ac:dyDescent="0.2">
      <c r="B119" s="33" t="s">
        <v>508</v>
      </c>
      <c r="C119" s="7" t="s">
        <v>187</v>
      </c>
      <c r="D119" s="12"/>
      <c r="F119" s="84">
        <v>1</v>
      </c>
      <c r="H119" s="84"/>
      <c r="J119" s="89"/>
      <c r="L119" s="109"/>
      <c r="N119" s="158">
        <f t="shared" si="9"/>
        <v>1</v>
      </c>
      <c r="O119" s="158">
        <f t="shared" si="10"/>
        <v>0</v>
      </c>
      <c r="P119" s="158">
        <f t="shared" si="11"/>
        <v>1</v>
      </c>
      <c r="Q119" s="177">
        <v>2</v>
      </c>
      <c r="R119" s="191"/>
      <c r="S119" s="180"/>
      <c r="T119" s="195"/>
      <c r="U119" s="183"/>
      <c r="Y119" s="236">
        <f t="shared" si="12"/>
        <v>2</v>
      </c>
      <c r="Z119" s="236">
        <f t="shared" si="13"/>
        <v>0</v>
      </c>
      <c r="AA119" s="236">
        <f t="shared" si="14"/>
        <v>2</v>
      </c>
      <c r="AB119" s="253"/>
      <c r="AC119" s="273"/>
      <c r="AD119" s="257">
        <v>2</v>
      </c>
      <c r="AE119" s="276"/>
      <c r="AF119" s="260"/>
      <c r="AG119" s="279"/>
      <c r="AH119" s="263">
        <v>1</v>
      </c>
      <c r="AI119" s="282"/>
      <c r="AJ119" s="237">
        <f t="shared" si="15"/>
        <v>3</v>
      </c>
      <c r="AK119" s="237">
        <f t="shared" si="16"/>
        <v>0</v>
      </c>
      <c r="AL119" s="237">
        <f t="shared" si="17"/>
        <v>3</v>
      </c>
    </row>
    <row r="120" spans="1:38" s="7" customFormat="1" x14ac:dyDescent="0.2">
      <c r="A120" s="19">
        <v>8</v>
      </c>
      <c r="B120" s="32"/>
      <c r="C120" s="19" t="s">
        <v>188</v>
      </c>
      <c r="D120" s="12"/>
      <c r="F120" s="84"/>
      <c r="H120" s="84"/>
      <c r="J120" s="89"/>
      <c r="L120" s="109"/>
      <c r="N120" s="158">
        <f t="shared" si="9"/>
        <v>0</v>
      </c>
      <c r="O120" s="158">
        <f t="shared" si="10"/>
        <v>0</v>
      </c>
      <c r="P120" s="158">
        <f t="shared" si="11"/>
        <v>0</v>
      </c>
      <c r="Q120" s="177"/>
      <c r="R120" s="191"/>
      <c r="S120" s="180"/>
      <c r="T120" s="195"/>
      <c r="U120" s="183"/>
      <c r="Y120" s="236">
        <f t="shared" si="12"/>
        <v>0</v>
      </c>
      <c r="Z120" s="236">
        <f t="shared" si="13"/>
        <v>0</v>
      </c>
      <c r="AA120" s="236">
        <f t="shared" si="14"/>
        <v>0</v>
      </c>
      <c r="AB120" s="253"/>
      <c r="AC120" s="273"/>
      <c r="AD120" s="257"/>
      <c r="AE120" s="276"/>
      <c r="AF120" s="260"/>
      <c r="AG120" s="279"/>
      <c r="AH120" s="263"/>
      <c r="AI120" s="282"/>
      <c r="AJ120" s="237">
        <f t="shared" si="15"/>
        <v>0</v>
      </c>
      <c r="AK120" s="237">
        <f t="shared" si="16"/>
        <v>0</v>
      </c>
      <c r="AL120" s="237">
        <f t="shared" si="17"/>
        <v>0</v>
      </c>
    </row>
    <row r="121" spans="1:38" s="7" customFormat="1" x14ac:dyDescent="0.2">
      <c r="B121" s="33" t="s">
        <v>189</v>
      </c>
      <c r="C121" s="7" t="s">
        <v>190</v>
      </c>
      <c r="D121" s="12"/>
      <c r="F121" s="84">
        <v>3</v>
      </c>
      <c r="H121" s="84">
        <v>1</v>
      </c>
      <c r="J121" s="89">
        <v>3</v>
      </c>
      <c r="L121" s="109">
        <v>1</v>
      </c>
      <c r="N121" s="158">
        <f t="shared" si="9"/>
        <v>8</v>
      </c>
      <c r="O121" s="158">
        <f t="shared" si="10"/>
        <v>0</v>
      </c>
      <c r="P121" s="158">
        <f t="shared" si="11"/>
        <v>8</v>
      </c>
      <c r="Q121" s="177">
        <v>2</v>
      </c>
      <c r="R121" s="191">
        <v>5</v>
      </c>
      <c r="S121" s="180">
        <v>6</v>
      </c>
      <c r="T121" s="195">
        <v>25</v>
      </c>
      <c r="U121" s="183">
        <v>2</v>
      </c>
      <c r="Y121" s="236">
        <f t="shared" si="12"/>
        <v>10</v>
      </c>
      <c r="Z121" s="236">
        <f t="shared" si="13"/>
        <v>30</v>
      </c>
      <c r="AA121" s="236">
        <f t="shared" si="14"/>
        <v>40</v>
      </c>
      <c r="AB121" s="253">
        <v>10</v>
      </c>
      <c r="AC121" s="273">
        <v>15</v>
      </c>
      <c r="AD121" s="257"/>
      <c r="AE121" s="276">
        <v>15</v>
      </c>
      <c r="AF121" s="260">
        <v>2</v>
      </c>
      <c r="AG121" s="279">
        <v>15</v>
      </c>
      <c r="AH121" s="263"/>
      <c r="AI121" s="282">
        <v>15</v>
      </c>
      <c r="AJ121" s="237">
        <f t="shared" si="15"/>
        <v>12</v>
      </c>
      <c r="AK121" s="237">
        <f t="shared" si="16"/>
        <v>60</v>
      </c>
      <c r="AL121" s="237">
        <f t="shared" si="17"/>
        <v>72</v>
      </c>
    </row>
    <row r="122" spans="1:38" s="7" customFormat="1" x14ac:dyDescent="0.2">
      <c r="B122" s="33" t="s">
        <v>191</v>
      </c>
      <c r="C122" s="7" t="s">
        <v>192</v>
      </c>
      <c r="D122" s="12"/>
      <c r="F122" s="84">
        <v>3</v>
      </c>
      <c r="H122" s="84">
        <v>2</v>
      </c>
      <c r="J122" s="89">
        <v>3</v>
      </c>
      <c r="L122" s="109">
        <v>1</v>
      </c>
      <c r="N122" s="158">
        <f t="shared" si="9"/>
        <v>9</v>
      </c>
      <c r="O122" s="158">
        <f t="shared" si="10"/>
        <v>0</v>
      </c>
      <c r="P122" s="158">
        <f t="shared" si="11"/>
        <v>9</v>
      </c>
      <c r="Q122" s="177">
        <v>1</v>
      </c>
      <c r="R122" s="191">
        <v>10</v>
      </c>
      <c r="S122" s="180">
        <v>5</v>
      </c>
      <c r="T122" s="195">
        <v>10</v>
      </c>
      <c r="U122" s="183"/>
      <c r="Y122" s="236">
        <f t="shared" si="12"/>
        <v>6</v>
      </c>
      <c r="Z122" s="236">
        <f t="shared" si="13"/>
        <v>20</v>
      </c>
      <c r="AA122" s="236">
        <f t="shared" si="14"/>
        <v>26</v>
      </c>
      <c r="AB122" s="253">
        <v>1</v>
      </c>
      <c r="AC122" s="273">
        <v>5</v>
      </c>
      <c r="AD122" s="257"/>
      <c r="AE122" s="276">
        <v>5</v>
      </c>
      <c r="AF122" s="260">
        <v>1</v>
      </c>
      <c r="AG122" s="279">
        <v>5</v>
      </c>
      <c r="AH122" s="263"/>
      <c r="AI122" s="282">
        <v>5</v>
      </c>
      <c r="AJ122" s="237">
        <f t="shared" si="15"/>
        <v>2</v>
      </c>
      <c r="AK122" s="237">
        <f t="shared" si="16"/>
        <v>20</v>
      </c>
      <c r="AL122" s="237">
        <f t="shared" si="17"/>
        <v>22</v>
      </c>
    </row>
    <row r="123" spans="1:38" s="7" customFormat="1" x14ac:dyDescent="0.2">
      <c r="A123" s="19">
        <v>9</v>
      </c>
      <c r="B123" s="32"/>
      <c r="C123" s="19" t="s">
        <v>193</v>
      </c>
      <c r="D123" s="12"/>
      <c r="F123" s="84"/>
      <c r="H123" s="84"/>
      <c r="J123" s="89"/>
      <c r="L123" s="109"/>
      <c r="N123" s="158">
        <f t="shared" si="9"/>
        <v>0</v>
      </c>
      <c r="O123" s="158">
        <f t="shared" si="10"/>
        <v>0</v>
      </c>
      <c r="P123" s="158">
        <f t="shared" si="11"/>
        <v>0</v>
      </c>
      <c r="Q123" s="177"/>
      <c r="R123" s="191">
        <v>500</v>
      </c>
      <c r="S123" s="180"/>
      <c r="T123" s="195">
        <v>350</v>
      </c>
      <c r="U123" s="183"/>
      <c r="Y123" s="236">
        <f t="shared" si="12"/>
        <v>0</v>
      </c>
      <c r="Z123" s="236">
        <f t="shared" si="13"/>
        <v>850</v>
      </c>
      <c r="AA123" s="236">
        <f t="shared" si="14"/>
        <v>850</v>
      </c>
      <c r="AB123" s="253"/>
      <c r="AC123" s="273">
        <v>350</v>
      </c>
      <c r="AD123" s="257"/>
      <c r="AE123" s="276">
        <v>350</v>
      </c>
      <c r="AF123" s="260"/>
      <c r="AG123" s="279">
        <v>350</v>
      </c>
      <c r="AH123" s="263"/>
      <c r="AI123" s="282">
        <v>350</v>
      </c>
      <c r="AJ123" s="237">
        <f t="shared" si="15"/>
        <v>0</v>
      </c>
      <c r="AK123" s="237">
        <f t="shared" si="16"/>
        <v>1400</v>
      </c>
      <c r="AL123" s="237">
        <f t="shared" si="17"/>
        <v>1400</v>
      </c>
    </row>
    <row r="124" spans="1:38" s="7" customFormat="1" x14ac:dyDescent="0.2">
      <c r="A124" s="19">
        <v>10</v>
      </c>
      <c r="B124" s="32"/>
      <c r="C124" s="19" t="s">
        <v>194</v>
      </c>
      <c r="D124" s="12"/>
      <c r="F124" s="84"/>
      <c r="H124" s="84"/>
      <c r="J124" s="89"/>
      <c r="L124" s="109"/>
      <c r="N124" s="158">
        <f t="shared" si="9"/>
        <v>0</v>
      </c>
      <c r="O124" s="158">
        <f t="shared" si="10"/>
        <v>0</v>
      </c>
      <c r="P124" s="158">
        <f t="shared" si="11"/>
        <v>0</v>
      </c>
      <c r="Q124" s="177"/>
      <c r="R124" s="191"/>
      <c r="S124" s="180"/>
      <c r="T124" s="195"/>
      <c r="U124" s="183"/>
      <c r="Y124" s="236">
        <f t="shared" si="12"/>
        <v>0</v>
      </c>
      <c r="Z124" s="236">
        <f t="shared" si="13"/>
        <v>0</v>
      </c>
      <c r="AA124" s="236">
        <f t="shared" si="14"/>
        <v>0</v>
      </c>
      <c r="AB124" s="253"/>
      <c r="AC124" s="273"/>
      <c r="AD124" s="257"/>
      <c r="AE124" s="276"/>
      <c r="AF124" s="260"/>
      <c r="AG124" s="279"/>
      <c r="AH124" s="263"/>
      <c r="AI124" s="282"/>
      <c r="AJ124" s="237">
        <f t="shared" si="15"/>
        <v>0</v>
      </c>
      <c r="AK124" s="237">
        <f t="shared" si="16"/>
        <v>0</v>
      </c>
      <c r="AL124" s="237">
        <f t="shared" si="17"/>
        <v>0</v>
      </c>
    </row>
    <row r="125" spans="1:38" s="7" customFormat="1" x14ac:dyDescent="0.2">
      <c r="B125" s="33" t="s">
        <v>195</v>
      </c>
      <c r="C125" s="7" t="s">
        <v>196</v>
      </c>
      <c r="D125" s="12"/>
      <c r="F125" s="84"/>
      <c r="H125" s="84"/>
      <c r="J125" s="89"/>
      <c r="L125" s="109"/>
      <c r="N125" s="158">
        <f t="shared" si="9"/>
        <v>0</v>
      </c>
      <c r="O125" s="158">
        <f t="shared" si="10"/>
        <v>0</v>
      </c>
      <c r="P125" s="158">
        <f t="shared" si="11"/>
        <v>0</v>
      </c>
      <c r="Q125" s="177">
        <v>19</v>
      </c>
      <c r="R125" s="191"/>
      <c r="S125" s="180"/>
      <c r="T125" s="195"/>
      <c r="U125" s="183"/>
      <c r="Y125" s="236">
        <f t="shared" si="12"/>
        <v>19</v>
      </c>
      <c r="Z125" s="236">
        <f t="shared" si="13"/>
        <v>0</v>
      </c>
      <c r="AA125" s="236">
        <f t="shared" si="14"/>
        <v>19</v>
      </c>
      <c r="AB125" s="253"/>
      <c r="AC125" s="273"/>
      <c r="AD125" s="257"/>
      <c r="AE125" s="276"/>
      <c r="AF125" s="260"/>
      <c r="AG125" s="279"/>
      <c r="AH125" s="263"/>
      <c r="AI125" s="282"/>
      <c r="AJ125" s="237">
        <f t="shared" si="15"/>
        <v>0</v>
      </c>
      <c r="AK125" s="237">
        <f t="shared" si="16"/>
        <v>0</v>
      </c>
      <c r="AL125" s="237">
        <f t="shared" si="17"/>
        <v>0</v>
      </c>
    </row>
    <row r="126" spans="1:38" s="7" customFormat="1" x14ac:dyDescent="0.2">
      <c r="B126" s="33" t="s">
        <v>197</v>
      </c>
      <c r="C126" s="7" t="s">
        <v>198</v>
      </c>
      <c r="D126" s="12"/>
      <c r="F126" s="84"/>
      <c r="H126" s="84"/>
      <c r="J126" s="89"/>
      <c r="L126" s="109"/>
      <c r="N126" s="158">
        <f t="shared" si="9"/>
        <v>0</v>
      </c>
      <c r="O126" s="158">
        <f t="shared" si="10"/>
        <v>0</v>
      </c>
      <c r="P126" s="158">
        <f t="shared" si="11"/>
        <v>0</v>
      </c>
      <c r="Q126" s="177">
        <v>85</v>
      </c>
      <c r="R126" s="191"/>
      <c r="S126" s="180"/>
      <c r="T126" s="195"/>
      <c r="U126" s="183"/>
      <c r="Y126" s="236">
        <f t="shared" si="12"/>
        <v>85</v>
      </c>
      <c r="Z126" s="236">
        <f t="shared" si="13"/>
        <v>0</v>
      </c>
      <c r="AA126" s="236">
        <f t="shared" si="14"/>
        <v>85</v>
      </c>
      <c r="AB126" s="253"/>
      <c r="AC126" s="273"/>
      <c r="AD126" s="257"/>
      <c r="AE126" s="276"/>
      <c r="AF126" s="260"/>
      <c r="AG126" s="279"/>
      <c r="AH126" s="263"/>
      <c r="AI126" s="282"/>
      <c r="AJ126" s="237">
        <f t="shared" si="15"/>
        <v>0</v>
      </c>
      <c r="AK126" s="237">
        <f t="shared" si="16"/>
        <v>0</v>
      </c>
      <c r="AL126" s="237">
        <f t="shared" si="17"/>
        <v>0</v>
      </c>
    </row>
    <row r="127" spans="1:38" s="7" customFormat="1" x14ac:dyDescent="0.2">
      <c r="B127" s="33" t="s">
        <v>199</v>
      </c>
      <c r="C127" s="7" t="s">
        <v>200</v>
      </c>
      <c r="D127" s="12"/>
      <c r="F127" s="84"/>
      <c r="H127" s="84"/>
      <c r="J127" s="89"/>
      <c r="L127" s="109"/>
      <c r="N127" s="158">
        <f t="shared" si="9"/>
        <v>0</v>
      </c>
      <c r="O127" s="158">
        <f t="shared" si="10"/>
        <v>0</v>
      </c>
      <c r="P127" s="158">
        <f t="shared" si="11"/>
        <v>0</v>
      </c>
      <c r="Q127" s="177">
        <v>15</v>
      </c>
      <c r="R127" s="191"/>
      <c r="S127" s="180"/>
      <c r="T127" s="195"/>
      <c r="U127" s="183"/>
      <c r="Y127" s="236">
        <f t="shared" si="12"/>
        <v>15</v>
      </c>
      <c r="Z127" s="236">
        <f t="shared" si="13"/>
        <v>0</v>
      </c>
      <c r="AA127" s="236">
        <f t="shared" si="14"/>
        <v>15</v>
      </c>
      <c r="AB127" s="253"/>
      <c r="AC127" s="273"/>
      <c r="AD127" s="257"/>
      <c r="AE127" s="276"/>
      <c r="AF127" s="260"/>
      <c r="AG127" s="279"/>
      <c r="AH127" s="263"/>
      <c r="AI127" s="282"/>
      <c r="AJ127" s="237">
        <f t="shared" si="15"/>
        <v>0</v>
      </c>
      <c r="AK127" s="237">
        <f t="shared" si="16"/>
        <v>0</v>
      </c>
      <c r="AL127" s="237">
        <f t="shared" si="17"/>
        <v>0</v>
      </c>
    </row>
    <row r="128" spans="1:38" s="7" customFormat="1" x14ac:dyDescent="0.2">
      <c r="B128" s="33" t="s">
        <v>551</v>
      </c>
      <c r="C128" s="7" t="s">
        <v>552</v>
      </c>
      <c r="D128" s="12"/>
      <c r="F128" s="84"/>
      <c r="H128" s="84"/>
      <c r="J128" s="89"/>
      <c r="L128" s="109"/>
      <c r="N128" s="158">
        <f t="shared" si="9"/>
        <v>0</v>
      </c>
      <c r="O128" s="158">
        <f t="shared" si="10"/>
        <v>0</v>
      </c>
      <c r="P128" s="158">
        <f t="shared" si="11"/>
        <v>0</v>
      </c>
      <c r="Q128" s="177">
        <v>104</v>
      </c>
      <c r="R128" s="191"/>
      <c r="S128" s="180"/>
      <c r="T128" s="195"/>
      <c r="U128" s="183"/>
      <c r="Y128" s="236">
        <f t="shared" si="12"/>
        <v>104</v>
      </c>
      <c r="Z128" s="236">
        <f t="shared" si="13"/>
        <v>0</v>
      </c>
      <c r="AA128" s="236">
        <f t="shared" si="14"/>
        <v>104</v>
      </c>
      <c r="AB128" s="253"/>
      <c r="AC128" s="273"/>
      <c r="AD128" s="257"/>
      <c r="AE128" s="276"/>
      <c r="AF128" s="260"/>
      <c r="AG128" s="279"/>
      <c r="AH128" s="263"/>
      <c r="AI128" s="282"/>
      <c r="AJ128" s="237">
        <f t="shared" si="15"/>
        <v>0</v>
      </c>
      <c r="AK128" s="237">
        <f t="shared" si="16"/>
        <v>0</v>
      </c>
      <c r="AL128" s="237">
        <f t="shared" si="17"/>
        <v>0</v>
      </c>
    </row>
    <row r="129" spans="1:38" s="7" customFormat="1" x14ac:dyDescent="0.2">
      <c r="A129" s="19">
        <v>11</v>
      </c>
      <c r="B129" s="32"/>
      <c r="C129" s="19" t="s">
        <v>201</v>
      </c>
      <c r="D129" s="12"/>
      <c r="F129" s="84"/>
      <c r="H129" s="84"/>
      <c r="J129" s="89"/>
      <c r="L129" s="109"/>
      <c r="N129" s="158">
        <f t="shared" si="9"/>
        <v>0</v>
      </c>
      <c r="O129" s="158">
        <f t="shared" si="10"/>
        <v>0</v>
      </c>
      <c r="P129" s="158">
        <f t="shared" si="11"/>
        <v>0</v>
      </c>
      <c r="Q129" s="177"/>
      <c r="R129" s="191"/>
      <c r="S129" s="180"/>
      <c r="T129" s="195"/>
      <c r="U129" s="183"/>
      <c r="Y129" s="236">
        <f t="shared" si="12"/>
        <v>0</v>
      </c>
      <c r="Z129" s="236">
        <f t="shared" si="13"/>
        <v>0</v>
      </c>
      <c r="AA129" s="236">
        <f t="shared" si="14"/>
        <v>0</v>
      </c>
      <c r="AB129" s="253"/>
      <c r="AC129" s="273"/>
      <c r="AD129" s="257"/>
      <c r="AE129" s="276"/>
      <c r="AF129" s="260"/>
      <c r="AG129" s="279"/>
      <c r="AH129" s="263"/>
      <c r="AI129" s="282"/>
      <c r="AJ129" s="237">
        <f t="shared" si="15"/>
        <v>0</v>
      </c>
      <c r="AK129" s="237">
        <f t="shared" si="16"/>
        <v>0</v>
      </c>
      <c r="AL129" s="237">
        <f t="shared" si="17"/>
        <v>0</v>
      </c>
    </row>
    <row r="130" spans="1:38" s="7" customFormat="1" x14ac:dyDescent="0.2">
      <c r="B130" s="33" t="s">
        <v>202</v>
      </c>
      <c r="C130" s="7" t="s">
        <v>203</v>
      </c>
      <c r="D130" s="12"/>
      <c r="F130" s="84"/>
      <c r="H130" s="84">
        <v>1</v>
      </c>
      <c r="J130" s="89">
        <v>5</v>
      </c>
      <c r="L130" s="109"/>
      <c r="N130" s="158">
        <f t="shared" si="9"/>
        <v>6</v>
      </c>
      <c r="O130" s="158">
        <f t="shared" si="10"/>
        <v>0</v>
      </c>
      <c r="P130" s="158">
        <f t="shared" si="11"/>
        <v>6</v>
      </c>
      <c r="Q130" s="177"/>
      <c r="R130" s="191">
        <v>10</v>
      </c>
      <c r="S130" s="180">
        <v>1</v>
      </c>
      <c r="T130" s="195">
        <v>10</v>
      </c>
      <c r="U130" s="183"/>
      <c r="Y130" s="236">
        <f t="shared" si="12"/>
        <v>1</v>
      </c>
      <c r="Z130" s="236">
        <f t="shared" si="13"/>
        <v>20</v>
      </c>
      <c r="AA130" s="236">
        <f t="shared" si="14"/>
        <v>21</v>
      </c>
      <c r="AB130" s="253"/>
      <c r="AC130" s="273">
        <v>10</v>
      </c>
      <c r="AD130" s="257">
        <v>5</v>
      </c>
      <c r="AE130" s="276">
        <v>10</v>
      </c>
      <c r="AF130" s="260">
        <v>3</v>
      </c>
      <c r="AG130" s="279">
        <v>10</v>
      </c>
      <c r="AH130" s="263">
        <v>5</v>
      </c>
      <c r="AI130" s="282">
        <v>10</v>
      </c>
      <c r="AJ130" s="237">
        <f t="shared" si="15"/>
        <v>13</v>
      </c>
      <c r="AK130" s="237">
        <f t="shared" si="16"/>
        <v>40</v>
      </c>
      <c r="AL130" s="237">
        <f t="shared" si="17"/>
        <v>53</v>
      </c>
    </row>
    <row r="131" spans="1:38" s="7" customFormat="1" x14ac:dyDescent="0.2">
      <c r="B131" s="33" t="s">
        <v>204</v>
      </c>
      <c r="C131" s="7" t="s">
        <v>205</v>
      </c>
      <c r="D131" s="12"/>
      <c r="F131" s="84">
        <v>3</v>
      </c>
      <c r="H131" s="84">
        <v>1</v>
      </c>
      <c r="J131" s="89">
        <v>9</v>
      </c>
      <c r="L131" s="109">
        <v>2</v>
      </c>
      <c r="N131" s="158">
        <f t="shared" si="9"/>
        <v>15</v>
      </c>
      <c r="O131" s="158">
        <f t="shared" si="10"/>
        <v>0</v>
      </c>
      <c r="P131" s="158">
        <f t="shared" si="11"/>
        <v>15</v>
      </c>
      <c r="Q131" s="177">
        <v>2</v>
      </c>
      <c r="R131" s="191">
        <v>2</v>
      </c>
      <c r="S131" s="180"/>
      <c r="T131" s="195">
        <v>2</v>
      </c>
      <c r="U131" s="183"/>
      <c r="Y131" s="236">
        <f t="shared" si="12"/>
        <v>2</v>
      </c>
      <c r="Z131" s="236">
        <f t="shared" si="13"/>
        <v>4</v>
      </c>
      <c r="AA131" s="236">
        <f t="shared" si="14"/>
        <v>6</v>
      </c>
      <c r="AB131" s="253"/>
      <c r="AC131" s="273">
        <v>2</v>
      </c>
      <c r="AD131" s="257"/>
      <c r="AE131" s="276">
        <v>2</v>
      </c>
      <c r="AF131" s="260">
        <v>4</v>
      </c>
      <c r="AG131" s="279">
        <v>2</v>
      </c>
      <c r="AH131" s="263"/>
      <c r="AI131" s="282">
        <v>2</v>
      </c>
      <c r="AJ131" s="237">
        <f t="shared" si="15"/>
        <v>4</v>
      </c>
      <c r="AK131" s="237">
        <f t="shared" si="16"/>
        <v>8</v>
      </c>
      <c r="AL131" s="237">
        <f t="shared" si="17"/>
        <v>12</v>
      </c>
    </row>
    <row r="132" spans="1:38" s="7" customFormat="1" x14ac:dyDescent="0.2">
      <c r="B132" s="33" t="s">
        <v>206</v>
      </c>
      <c r="C132" s="7" t="s">
        <v>579</v>
      </c>
      <c r="D132" s="12"/>
      <c r="F132" s="84"/>
      <c r="H132" s="84"/>
      <c r="J132" s="89"/>
      <c r="L132" s="109"/>
      <c r="N132" s="158">
        <f t="shared" si="9"/>
        <v>0</v>
      </c>
      <c r="O132" s="158">
        <f t="shared" si="10"/>
        <v>0</v>
      </c>
      <c r="P132" s="158">
        <f t="shared" si="11"/>
        <v>0</v>
      </c>
      <c r="Q132" s="177"/>
      <c r="R132" s="191"/>
      <c r="S132" s="180">
        <v>1</v>
      </c>
      <c r="T132" s="195"/>
      <c r="U132" s="183"/>
      <c r="Y132" s="236">
        <f t="shared" si="12"/>
        <v>1</v>
      </c>
      <c r="Z132" s="236">
        <f t="shared" si="13"/>
        <v>0</v>
      </c>
      <c r="AA132" s="236">
        <f t="shared" si="14"/>
        <v>1</v>
      </c>
      <c r="AB132" s="253"/>
      <c r="AC132" s="273"/>
      <c r="AD132" s="257"/>
      <c r="AE132" s="276"/>
      <c r="AF132" s="260">
        <v>1</v>
      </c>
      <c r="AG132" s="279"/>
      <c r="AH132" s="263"/>
      <c r="AI132" s="282"/>
      <c r="AJ132" s="237">
        <f t="shared" si="15"/>
        <v>1</v>
      </c>
      <c r="AK132" s="237">
        <f t="shared" si="16"/>
        <v>0</v>
      </c>
      <c r="AL132" s="237">
        <f t="shared" si="17"/>
        <v>1</v>
      </c>
    </row>
    <row r="133" spans="1:38" s="7" customFormat="1" x14ac:dyDescent="0.2">
      <c r="B133" s="33" t="s">
        <v>207</v>
      </c>
      <c r="C133" s="7" t="s">
        <v>580</v>
      </c>
      <c r="D133" s="12"/>
      <c r="F133" s="84">
        <v>1</v>
      </c>
      <c r="H133" s="84"/>
      <c r="J133" s="89">
        <v>1</v>
      </c>
      <c r="L133" s="109"/>
      <c r="N133" s="158">
        <f t="shared" si="9"/>
        <v>2</v>
      </c>
      <c r="O133" s="158">
        <f t="shared" si="10"/>
        <v>0</v>
      </c>
      <c r="P133" s="158">
        <f t="shared" si="11"/>
        <v>2</v>
      </c>
      <c r="Q133" s="177">
        <v>2</v>
      </c>
      <c r="R133" s="191"/>
      <c r="S133" s="180"/>
      <c r="T133" s="195"/>
      <c r="U133" s="183"/>
      <c r="Y133" s="236">
        <f t="shared" si="12"/>
        <v>2</v>
      </c>
      <c r="Z133" s="236">
        <f t="shared" si="13"/>
        <v>0</v>
      </c>
      <c r="AA133" s="236">
        <f t="shared" si="14"/>
        <v>2</v>
      </c>
      <c r="AB133" s="253"/>
      <c r="AC133" s="273"/>
      <c r="AD133" s="257"/>
      <c r="AE133" s="276"/>
      <c r="AF133" s="260"/>
      <c r="AG133" s="279"/>
      <c r="AH133" s="263"/>
      <c r="AI133" s="282"/>
      <c r="AJ133" s="237">
        <f t="shared" si="15"/>
        <v>0</v>
      </c>
      <c r="AK133" s="237">
        <f t="shared" si="16"/>
        <v>0</v>
      </c>
      <c r="AL133" s="237">
        <f t="shared" si="17"/>
        <v>0</v>
      </c>
    </row>
    <row r="134" spans="1:38" s="7" customFormat="1" x14ac:dyDescent="0.2">
      <c r="B134" s="33" t="s">
        <v>208</v>
      </c>
      <c r="C134" s="7" t="s">
        <v>209</v>
      </c>
      <c r="D134" s="12"/>
      <c r="F134" s="84"/>
      <c r="H134" s="84">
        <v>1</v>
      </c>
      <c r="J134" s="89">
        <v>3</v>
      </c>
      <c r="L134" s="109"/>
      <c r="N134" s="158">
        <f t="shared" ref="N134:N197" si="18">D134+F134+H134+J134+L134</f>
        <v>4</v>
      </c>
      <c r="O134" s="158">
        <f t="shared" ref="O134:O197" si="19">E134+G134+I134+K134+M134</f>
        <v>0</v>
      </c>
      <c r="P134" s="158">
        <f t="shared" ref="P134:P197" si="20">N134+O134</f>
        <v>4</v>
      </c>
      <c r="Q134" s="177">
        <v>4</v>
      </c>
      <c r="R134" s="191">
        <v>1</v>
      </c>
      <c r="S134" s="180"/>
      <c r="T134" s="195">
        <v>1</v>
      </c>
      <c r="U134" s="183"/>
      <c r="Y134" s="236">
        <f t="shared" ref="Y134:Y197" si="21">Q134+S134+U134+W134</f>
        <v>4</v>
      </c>
      <c r="Z134" s="236">
        <f t="shared" ref="Z134:Z197" si="22">R134+T134+V134+X134</f>
        <v>2</v>
      </c>
      <c r="AA134" s="236">
        <f t="shared" ref="AA134:AA197" si="23">Y134+Z134</f>
        <v>6</v>
      </c>
      <c r="AB134" s="253"/>
      <c r="AC134" s="273">
        <v>1</v>
      </c>
      <c r="AD134" s="257">
        <v>2</v>
      </c>
      <c r="AE134" s="276">
        <v>1</v>
      </c>
      <c r="AF134" s="260">
        <v>1</v>
      </c>
      <c r="AG134" s="279">
        <v>1</v>
      </c>
      <c r="AH134" s="263">
        <v>1</v>
      </c>
      <c r="AI134" s="282">
        <v>1</v>
      </c>
      <c r="AJ134" s="237">
        <f t="shared" ref="AJ134:AJ197" si="24">AB134+AD134+AF134+AH134</f>
        <v>4</v>
      </c>
      <c r="AK134" s="237">
        <f t="shared" ref="AK134:AK197" si="25">AC134+AE134+AG134+AI134</f>
        <v>4</v>
      </c>
      <c r="AL134" s="237">
        <f t="shared" ref="AL134:AL197" si="26">AJ134+AK134</f>
        <v>8</v>
      </c>
    </row>
    <row r="135" spans="1:38" s="7" customFormat="1" x14ac:dyDescent="0.2">
      <c r="B135" s="33" t="s">
        <v>577</v>
      </c>
      <c r="C135" s="7" t="s">
        <v>578</v>
      </c>
      <c r="D135" s="12"/>
      <c r="F135" s="84"/>
      <c r="H135" s="84"/>
      <c r="J135" s="89"/>
      <c r="L135" s="109"/>
      <c r="N135" s="158">
        <f t="shared" si="18"/>
        <v>0</v>
      </c>
      <c r="O135" s="158">
        <f t="shared" si="19"/>
        <v>0</v>
      </c>
      <c r="P135" s="158">
        <f t="shared" si="20"/>
        <v>0</v>
      </c>
      <c r="Q135" s="177"/>
      <c r="R135" s="191"/>
      <c r="S135" s="180"/>
      <c r="T135" s="195"/>
      <c r="U135" s="183"/>
      <c r="Y135" s="236">
        <f t="shared" si="21"/>
        <v>0</v>
      </c>
      <c r="Z135" s="236">
        <f t="shared" si="22"/>
        <v>0</v>
      </c>
      <c r="AA135" s="236">
        <f t="shared" si="23"/>
        <v>0</v>
      </c>
      <c r="AB135" s="253"/>
      <c r="AC135" s="273"/>
      <c r="AD135" s="257"/>
      <c r="AE135" s="276"/>
      <c r="AF135" s="260"/>
      <c r="AG135" s="279"/>
      <c r="AH135" s="263"/>
      <c r="AI135" s="282"/>
      <c r="AJ135" s="237">
        <f t="shared" si="24"/>
        <v>0</v>
      </c>
      <c r="AK135" s="237">
        <f t="shared" si="25"/>
        <v>0</v>
      </c>
      <c r="AL135" s="237">
        <f t="shared" si="26"/>
        <v>0</v>
      </c>
    </row>
    <row r="136" spans="1:38" s="7" customFormat="1" x14ac:dyDescent="0.2">
      <c r="A136" s="19">
        <v>12</v>
      </c>
      <c r="B136" s="32"/>
      <c r="C136" s="19" t="s">
        <v>210</v>
      </c>
      <c r="D136" s="12"/>
      <c r="F136" s="84"/>
      <c r="H136" s="84">
        <v>1</v>
      </c>
      <c r="J136" s="89">
        <v>2</v>
      </c>
      <c r="L136" s="109">
        <v>2</v>
      </c>
      <c r="N136" s="158">
        <f t="shared" si="18"/>
        <v>5</v>
      </c>
      <c r="O136" s="158">
        <f t="shared" si="19"/>
        <v>0</v>
      </c>
      <c r="P136" s="158">
        <f t="shared" si="20"/>
        <v>5</v>
      </c>
      <c r="Q136" s="177">
        <v>3</v>
      </c>
      <c r="R136" s="191">
        <v>5</v>
      </c>
      <c r="S136" s="180"/>
      <c r="T136" s="195">
        <v>5</v>
      </c>
      <c r="U136" s="183"/>
      <c r="Y136" s="236">
        <f t="shared" si="21"/>
        <v>3</v>
      </c>
      <c r="Z136" s="236">
        <f t="shared" si="22"/>
        <v>10</v>
      </c>
      <c r="AA136" s="236">
        <f t="shared" si="23"/>
        <v>13</v>
      </c>
      <c r="AB136" s="253"/>
      <c r="AC136" s="273">
        <v>5</v>
      </c>
      <c r="AD136" s="257">
        <v>5</v>
      </c>
      <c r="AE136" s="276">
        <v>5</v>
      </c>
      <c r="AF136" s="260">
        <v>1</v>
      </c>
      <c r="AG136" s="279">
        <v>5</v>
      </c>
      <c r="AH136" s="263">
        <v>1</v>
      </c>
      <c r="AI136" s="282">
        <v>5</v>
      </c>
      <c r="AJ136" s="237">
        <f t="shared" si="24"/>
        <v>7</v>
      </c>
      <c r="AK136" s="237">
        <f t="shared" si="25"/>
        <v>20</v>
      </c>
      <c r="AL136" s="237">
        <f t="shared" si="26"/>
        <v>27</v>
      </c>
    </row>
    <row r="137" spans="1:38" s="7" customFormat="1" x14ac:dyDescent="0.2">
      <c r="A137" s="19">
        <v>13</v>
      </c>
      <c r="B137" s="32"/>
      <c r="C137" s="19" t="s">
        <v>211</v>
      </c>
      <c r="D137" s="12"/>
      <c r="F137" s="84"/>
      <c r="H137" s="84"/>
      <c r="J137" s="89"/>
      <c r="L137" s="109"/>
      <c r="N137" s="158">
        <f t="shared" si="18"/>
        <v>0</v>
      </c>
      <c r="O137" s="158">
        <f t="shared" si="19"/>
        <v>0</v>
      </c>
      <c r="P137" s="158">
        <f t="shared" si="20"/>
        <v>0</v>
      </c>
      <c r="Q137" s="177"/>
      <c r="R137" s="191"/>
      <c r="S137" s="180"/>
      <c r="T137" s="195"/>
      <c r="U137" s="183"/>
      <c r="Y137" s="236">
        <f t="shared" si="21"/>
        <v>0</v>
      </c>
      <c r="Z137" s="236">
        <f t="shared" si="22"/>
        <v>0</v>
      </c>
      <c r="AA137" s="236">
        <f t="shared" si="23"/>
        <v>0</v>
      </c>
      <c r="AB137" s="253"/>
      <c r="AC137" s="273"/>
      <c r="AD137" s="257"/>
      <c r="AE137" s="276"/>
      <c r="AF137" s="260"/>
      <c r="AG137" s="279"/>
      <c r="AH137" s="263"/>
      <c r="AI137" s="282"/>
      <c r="AJ137" s="237">
        <f t="shared" si="24"/>
        <v>0</v>
      </c>
      <c r="AK137" s="237">
        <f t="shared" si="25"/>
        <v>0</v>
      </c>
      <c r="AL137" s="237">
        <f t="shared" si="26"/>
        <v>0</v>
      </c>
    </row>
    <row r="138" spans="1:38" s="7" customFormat="1" x14ac:dyDescent="0.2">
      <c r="B138" s="33" t="s">
        <v>212</v>
      </c>
      <c r="C138" s="7" t="s">
        <v>213</v>
      </c>
      <c r="D138" s="12"/>
      <c r="F138" s="84"/>
      <c r="H138" s="84"/>
      <c r="J138" s="89"/>
      <c r="L138" s="109"/>
      <c r="N138" s="158">
        <f t="shared" si="18"/>
        <v>0</v>
      </c>
      <c r="O138" s="158">
        <f t="shared" si="19"/>
        <v>0</v>
      </c>
      <c r="P138" s="158">
        <f t="shared" si="20"/>
        <v>0</v>
      </c>
      <c r="Q138" s="177">
        <v>2</v>
      </c>
      <c r="R138" s="191">
        <v>1</v>
      </c>
      <c r="S138" s="180"/>
      <c r="T138" s="195">
        <v>1</v>
      </c>
      <c r="U138" s="183"/>
      <c r="Y138" s="236">
        <f t="shared" si="21"/>
        <v>2</v>
      </c>
      <c r="Z138" s="236">
        <f t="shared" si="22"/>
        <v>2</v>
      </c>
      <c r="AA138" s="236">
        <f t="shared" si="23"/>
        <v>4</v>
      </c>
      <c r="AB138" s="253"/>
      <c r="AC138" s="273">
        <v>1</v>
      </c>
      <c r="AD138" s="257">
        <v>2</v>
      </c>
      <c r="AE138" s="276">
        <v>1</v>
      </c>
      <c r="AF138" s="260">
        <v>3</v>
      </c>
      <c r="AG138" s="279">
        <v>1</v>
      </c>
      <c r="AH138" s="263"/>
      <c r="AI138" s="282">
        <v>1</v>
      </c>
      <c r="AJ138" s="237">
        <f t="shared" si="24"/>
        <v>5</v>
      </c>
      <c r="AK138" s="237">
        <f t="shared" si="25"/>
        <v>4</v>
      </c>
      <c r="AL138" s="237">
        <f t="shared" si="26"/>
        <v>9</v>
      </c>
    </row>
    <row r="139" spans="1:38" s="7" customFormat="1" x14ac:dyDescent="0.2">
      <c r="B139" s="33" t="s">
        <v>214</v>
      </c>
      <c r="C139" s="7" t="s">
        <v>215</v>
      </c>
      <c r="D139" s="12"/>
      <c r="F139" s="84"/>
      <c r="H139" s="84"/>
      <c r="J139" s="89">
        <v>1</v>
      </c>
      <c r="L139" s="109"/>
      <c r="N139" s="158">
        <f t="shared" si="18"/>
        <v>1</v>
      </c>
      <c r="O139" s="158">
        <f t="shared" si="19"/>
        <v>0</v>
      </c>
      <c r="P139" s="158">
        <f t="shared" si="20"/>
        <v>1</v>
      </c>
      <c r="Q139" s="177">
        <v>2</v>
      </c>
      <c r="R139" s="191">
        <v>3</v>
      </c>
      <c r="S139" s="180">
        <v>2</v>
      </c>
      <c r="T139" s="195">
        <v>3</v>
      </c>
      <c r="U139" s="183"/>
      <c r="Y139" s="236">
        <f t="shared" si="21"/>
        <v>4</v>
      </c>
      <c r="Z139" s="236">
        <f t="shared" si="22"/>
        <v>6</v>
      </c>
      <c r="AA139" s="236">
        <f t="shared" si="23"/>
        <v>10</v>
      </c>
      <c r="AB139" s="253"/>
      <c r="AC139" s="273">
        <v>3</v>
      </c>
      <c r="AD139" s="257">
        <v>2</v>
      </c>
      <c r="AE139" s="276">
        <v>3</v>
      </c>
      <c r="AF139" s="260"/>
      <c r="AG139" s="279">
        <v>3</v>
      </c>
      <c r="AH139" s="263"/>
      <c r="AI139" s="282">
        <v>3</v>
      </c>
      <c r="AJ139" s="237">
        <f t="shared" si="24"/>
        <v>2</v>
      </c>
      <c r="AK139" s="237">
        <f t="shared" si="25"/>
        <v>12</v>
      </c>
      <c r="AL139" s="237">
        <f t="shared" si="26"/>
        <v>14</v>
      </c>
    </row>
    <row r="140" spans="1:38" s="7" customFormat="1" x14ac:dyDescent="0.2">
      <c r="B140" s="33" t="s">
        <v>216</v>
      </c>
      <c r="C140" s="7" t="s">
        <v>217</v>
      </c>
      <c r="D140" s="12"/>
      <c r="F140" s="84"/>
      <c r="H140" s="84"/>
      <c r="J140" s="89"/>
      <c r="L140" s="109"/>
      <c r="N140" s="158">
        <f t="shared" si="18"/>
        <v>0</v>
      </c>
      <c r="O140" s="158">
        <f t="shared" si="19"/>
        <v>0</v>
      </c>
      <c r="P140" s="158">
        <f t="shared" si="20"/>
        <v>0</v>
      </c>
      <c r="Q140" s="177"/>
      <c r="R140" s="191">
        <v>3</v>
      </c>
      <c r="S140" s="180"/>
      <c r="T140" s="195">
        <v>3</v>
      </c>
      <c r="U140" s="183"/>
      <c r="Y140" s="236">
        <f t="shared" si="21"/>
        <v>0</v>
      </c>
      <c r="Z140" s="236">
        <f t="shared" si="22"/>
        <v>6</v>
      </c>
      <c r="AA140" s="236">
        <f t="shared" si="23"/>
        <v>6</v>
      </c>
      <c r="AB140" s="253"/>
      <c r="AC140" s="273">
        <v>3</v>
      </c>
      <c r="AD140" s="257"/>
      <c r="AE140" s="276">
        <v>3</v>
      </c>
      <c r="AF140" s="260"/>
      <c r="AG140" s="279">
        <v>3</v>
      </c>
      <c r="AH140" s="263"/>
      <c r="AI140" s="282">
        <v>3</v>
      </c>
      <c r="AJ140" s="237">
        <f t="shared" si="24"/>
        <v>0</v>
      </c>
      <c r="AK140" s="237">
        <f t="shared" si="25"/>
        <v>12</v>
      </c>
      <c r="AL140" s="237">
        <f t="shared" si="26"/>
        <v>12</v>
      </c>
    </row>
    <row r="141" spans="1:38" s="7" customFormat="1" x14ac:dyDescent="0.2">
      <c r="B141" s="33" t="s">
        <v>218</v>
      </c>
      <c r="C141" s="7" t="s">
        <v>219</v>
      </c>
      <c r="D141" s="12"/>
      <c r="F141" s="84"/>
      <c r="H141" s="84">
        <v>4</v>
      </c>
      <c r="J141" s="89"/>
      <c r="L141" s="109"/>
      <c r="N141" s="158">
        <f t="shared" si="18"/>
        <v>4</v>
      </c>
      <c r="O141" s="158">
        <f t="shared" si="19"/>
        <v>0</v>
      </c>
      <c r="P141" s="158">
        <f t="shared" si="20"/>
        <v>4</v>
      </c>
      <c r="Q141" s="177"/>
      <c r="R141" s="191"/>
      <c r="S141" s="180"/>
      <c r="T141" s="195"/>
      <c r="U141" s="183"/>
      <c r="Y141" s="236">
        <f t="shared" si="21"/>
        <v>0</v>
      </c>
      <c r="Z141" s="236">
        <f t="shared" si="22"/>
        <v>0</v>
      </c>
      <c r="AA141" s="236">
        <f t="shared" si="23"/>
        <v>0</v>
      </c>
      <c r="AB141" s="253"/>
      <c r="AC141" s="273"/>
      <c r="AD141" s="257"/>
      <c r="AE141" s="276"/>
      <c r="AF141" s="260"/>
      <c r="AG141" s="279"/>
      <c r="AH141" s="263"/>
      <c r="AI141" s="282"/>
      <c r="AJ141" s="237">
        <f t="shared" si="24"/>
        <v>0</v>
      </c>
      <c r="AK141" s="237">
        <f t="shared" si="25"/>
        <v>0</v>
      </c>
      <c r="AL141" s="237">
        <f t="shared" si="26"/>
        <v>0</v>
      </c>
    </row>
    <row r="142" spans="1:38" s="7" customFormat="1" x14ac:dyDescent="0.2">
      <c r="B142" s="33" t="s">
        <v>220</v>
      </c>
      <c r="C142" s="7" t="s">
        <v>221</v>
      </c>
      <c r="D142" s="12"/>
      <c r="F142" s="84"/>
      <c r="H142" s="84"/>
      <c r="J142" s="89"/>
      <c r="L142" s="109">
        <v>1</v>
      </c>
      <c r="N142" s="158">
        <f t="shared" si="18"/>
        <v>1</v>
      </c>
      <c r="O142" s="158">
        <f t="shared" si="19"/>
        <v>0</v>
      </c>
      <c r="P142" s="158">
        <f t="shared" si="20"/>
        <v>1</v>
      </c>
      <c r="Q142" s="177">
        <v>2</v>
      </c>
      <c r="R142" s="191">
        <v>1</v>
      </c>
      <c r="S142" s="180"/>
      <c r="T142" s="195">
        <v>1</v>
      </c>
      <c r="U142" s="183"/>
      <c r="Y142" s="236">
        <f t="shared" si="21"/>
        <v>2</v>
      </c>
      <c r="Z142" s="236">
        <f t="shared" si="22"/>
        <v>2</v>
      </c>
      <c r="AA142" s="236">
        <f t="shared" si="23"/>
        <v>4</v>
      </c>
      <c r="AB142" s="253"/>
      <c r="AC142" s="273">
        <v>1</v>
      </c>
      <c r="AD142" s="257"/>
      <c r="AE142" s="276">
        <v>1</v>
      </c>
      <c r="AF142" s="260">
        <v>1</v>
      </c>
      <c r="AG142" s="279">
        <v>1</v>
      </c>
      <c r="AH142" s="263">
        <v>1</v>
      </c>
      <c r="AI142" s="282">
        <v>1</v>
      </c>
      <c r="AJ142" s="237">
        <f t="shared" si="24"/>
        <v>2</v>
      </c>
      <c r="AK142" s="237">
        <f t="shared" si="25"/>
        <v>4</v>
      </c>
      <c r="AL142" s="237">
        <f t="shared" si="26"/>
        <v>6</v>
      </c>
    </row>
    <row r="143" spans="1:38" s="7" customFormat="1" x14ac:dyDescent="0.2">
      <c r="B143" s="33" t="s">
        <v>222</v>
      </c>
      <c r="C143" s="7" t="s">
        <v>223</v>
      </c>
      <c r="D143" s="12"/>
      <c r="F143" s="84">
        <v>1</v>
      </c>
      <c r="H143" s="84"/>
      <c r="J143" s="89"/>
      <c r="L143" s="109"/>
      <c r="N143" s="158">
        <f t="shared" si="18"/>
        <v>1</v>
      </c>
      <c r="O143" s="158">
        <f t="shared" si="19"/>
        <v>0</v>
      </c>
      <c r="P143" s="158">
        <f t="shared" si="20"/>
        <v>1</v>
      </c>
      <c r="Q143" s="177">
        <v>2</v>
      </c>
      <c r="R143" s="191">
        <v>1</v>
      </c>
      <c r="S143" s="180">
        <v>109</v>
      </c>
      <c r="T143" s="195">
        <v>1</v>
      </c>
      <c r="U143" s="183"/>
      <c r="Y143" s="236">
        <f t="shared" si="21"/>
        <v>111</v>
      </c>
      <c r="Z143" s="236">
        <f t="shared" si="22"/>
        <v>2</v>
      </c>
      <c r="AA143" s="236">
        <f t="shared" si="23"/>
        <v>113</v>
      </c>
      <c r="AB143" s="253">
        <v>3</v>
      </c>
      <c r="AC143" s="273">
        <v>1</v>
      </c>
      <c r="AD143" s="257">
        <v>1</v>
      </c>
      <c r="AE143" s="276">
        <v>1</v>
      </c>
      <c r="AF143" s="260"/>
      <c r="AG143" s="279">
        <v>1</v>
      </c>
      <c r="AH143" s="263"/>
      <c r="AI143" s="282">
        <v>1</v>
      </c>
      <c r="AJ143" s="237">
        <f t="shared" si="24"/>
        <v>4</v>
      </c>
      <c r="AK143" s="237">
        <f t="shared" si="25"/>
        <v>4</v>
      </c>
      <c r="AL143" s="237">
        <f t="shared" si="26"/>
        <v>8</v>
      </c>
    </row>
    <row r="144" spans="1:38" s="7" customFormat="1" x14ac:dyDescent="0.2">
      <c r="A144" s="19">
        <v>14</v>
      </c>
      <c r="B144" s="32"/>
      <c r="C144" s="19" t="s">
        <v>224</v>
      </c>
      <c r="D144" s="12"/>
      <c r="F144" s="84"/>
      <c r="H144" s="84"/>
      <c r="J144" s="89"/>
      <c r="L144" s="109"/>
      <c r="N144" s="158">
        <f t="shared" si="18"/>
        <v>0</v>
      </c>
      <c r="O144" s="158">
        <f t="shared" si="19"/>
        <v>0</v>
      </c>
      <c r="P144" s="158">
        <f t="shared" si="20"/>
        <v>0</v>
      </c>
      <c r="Q144" s="177"/>
      <c r="R144" s="191"/>
      <c r="S144" s="180"/>
      <c r="T144" s="195"/>
      <c r="U144" s="183"/>
      <c r="Y144" s="236">
        <f t="shared" si="21"/>
        <v>0</v>
      </c>
      <c r="Z144" s="236">
        <f t="shared" si="22"/>
        <v>0</v>
      </c>
      <c r="AA144" s="236">
        <f t="shared" si="23"/>
        <v>0</v>
      </c>
      <c r="AB144" s="253"/>
      <c r="AC144" s="273"/>
      <c r="AD144" s="257"/>
      <c r="AE144" s="276"/>
      <c r="AF144" s="260"/>
      <c r="AG144" s="279"/>
      <c r="AH144" s="263"/>
      <c r="AI144" s="282"/>
      <c r="AJ144" s="237">
        <f t="shared" si="24"/>
        <v>0</v>
      </c>
      <c r="AK144" s="237">
        <f t="shared" si="25"/>
        <v>0</v>
      </c>
      <c r="AL144" s="237">
        <f t="shared" si="26"/>
        <v>0</v>
      </c>
    </row>
    <row r="145" spans="2:38" s="7" customFormat="1" x14ac:dyDescent="0.2">
      <c r="B145" s="33" t="s">
        <v>225</v>
      </c>
      <c r="C145" s="7" t="s">
        <v>226</v>
      </c>
      <c r="D145" s="12"/>
      <c r="F145" s="84"/>
      <c r="H145" s="84"/>
      <c r="J145" s="89"/>
      <c r="L145" s="109"/>
      <c r="N145" s="158">
        <f t="shared" si="18"/>
        <v>0</v>
      </c>
      <c r="O145" s="158">
        <f t="shared" si="19"/>
        <v>0</v>
      </c>
      <c r="P145" s="158">
        <f t="shared" si="20"/>
        <v>0</v>
      </c>
      <c r="Q145" s="177"/>
      <c r="R145" s="191"/>
      <c r="S145" s="180"/>
      <c r="T145" s="195"/>
      <c r="U145" s="183"/>
      <c r="Y145" s="236">
        <f t="shared" si="21"/>
        <v>0</v>
      </c>
      <c r="Z145" s="236">
        <f t="shared" si="22"/>
        <v>0</v>
      </c>
      <c r="AA145" s="236">
        <f t="shared" si="23"/>
        <v>0</v>
      </c>
      <c r="AB145" s="253"/>
      <c r="AC145" s="273"/>
      <c r="AD145" s="257"/>
      <c r="AE145" s="276"/>
      <c r="AF145" s="260"/>
      <c r="AG145" s="279"/>
      <c r="AH145" s="263"/>
      <c r="AI145" s="282"/>
      <c r="AJ145" s="237">
        <f t="shared" si="24"/>
        <v>0</v>
      </c>
      <c r="AK145" s="237">
        <f t="shared" si="25"/>
        <v>0</v>
      </c>
      <c r="AL145" s="237">
        <f t="shared" si="26"/>
        <v>0</v>
      </c>
    </row>
    <row r="146" spans="2:38" s="7" customFormat="1" x14ac:dyDescent="0.2">
      <c r="B146" s="33" t="s">
        <v>227</v>
      </c>
      <c r="C146" s="7" t="s">
        <v>228</v>
      </c>
      <c r="D146" s="12"/>
      <c r="F146" s="84"/>
      <c r="H146" s="84">
        <v>11</v>
      </c>
      <c r="J146" s="89"/>
      <c r="L146" s="109">
        <v>29</v>
      </c>
      <c r="N146" s="158">
        <f t="shared" si="18"/>
        <v>40</v>
      </c>
      <c r="O146" s="158">
        <f t="shared" si="19"/>
        <v>0</v>
      </c>
      <c r="P146" s="158">
        <f t="shared" si="20"/>
        <v>40</v>
      </c>
      <c r="Q146" s="177"/>
      <c r="R146" s="191">
        <v>2</v>
      </c>
      <c r="S146" s="180"/>
      <c r="T146" s="195"/>
      <c r="U146" s="183">
        <v>2</v>
      </c>
      <c r="Y146" s="236">
        <f t="shared" si="21"/>
        <v>2</v>
      </c>
      <c r="Z146" s="236">
        <f t="shared" si="22"/>
        <v>2</v>
      </c>
      <c r="AA146" s="236">
        <f t="shared" si="23"/>
        <v>4</v>
      </c>
      <c r="AB146" s="253"/>
      <c r="AC146" s="273">
        <v>2</v>
      </c>
      <c r="AD146" s="257"/>
      <c r="AE146" s="276">
        <v>2</v>
      </c>
      <c r="AF146" s="260"/>
      <c r="AG146" s="279">
        <v>2</v>
      </c>
      <c r="AH146" s="263"/>
      <c r="AI146" s="282">
        <v>2</v>
      </c>
      <c r="AJ146" s="237">
        <f t="shared" si="24"/>
        <v>0</v>
      </c>
      <c r="AK146" s="237">
        <f t="shared" si="25"/>
        <v>8</v>
      </c>
      <c r="AL146" s="237">
        <f t="shared" si="26"/>
        <v>8</v>
      </c>
    </row>
    <row r="147" spans="2:38" s="7" customFormat="1" x14ac:dyDescent="0.2">
      <c r="B147" s="33" t="s">
        <v>229</v>
      </c>
      <c r="C147" s="7" t="s">
        <v>230</v>
      </c>
      <c r="D147" s="12"/>
      <c r="F147" s="84">
        <v>5</v>
      </c>
      <c r="H147" s="84"/>
      <c r="J147" s="89"/>
      <c r="L147" s="109"/>
      <c r="N147" s="158">
        <f t="shared" si="18"/>
        <v>5</v>
      </c>
      <c r="O147" s="158">
        <f t="shared" si="19"/>
        <v>0</v>
      </c>
      <c r="P147" s="158">
        <f t="shared" si="20"/>
        <v>5</v>
      </c>
      <c r="Q147" s="177">
        <v>2</v>
      </c>
      <c r="R147" s="191">
        <v>5</v>
      </c>
      <c r="S147" s="180"/>
      <c r="T147" s="195">
        <v>5</v>
      </c>
      <c r="U147" s="183">
        <v>7</v>
      </c>
      <c r="Y147" s="236">
        <f t="shared" si="21"/>
        <v>9</v>
      </c>
      <c r="Z147" s="236">
        <f t="shared" si="22"/>
        <v>10</v>
      </c>
      <c r="AA147" s="236">
        <f t="shared" si="23"/>
        <v>19</v>
      </c>
      <c r="AB147" s="253"/>
      <c r="AC147" s="273">
        <v>5</v>
      </c>
      <c r="AD147" s="257">
        <v>1</v>
      </c>
      <c r="AE147" s="276">
        <v>5</v>
      </c>
      <c r="AF147" s="260">
        <v>5</v>
      </c>
      <c r="AG147" s="279">
        <v>5</v>
      </c>
      <c r="AH147" s="263"/>
      <c r="AI147" s="282">
        <v>5</v>
      </c>
      <c r="AJ147" s="237">
        <f t="shared" si="24"/>
        <v>6</v>
      </c>
      <c r="AK147" s="237">
        <f t="shared" si="25"/>
        <v>20</v>
      </c>
      <c r="AL147" s="237">
        <f t="shared" si="26"/>
        <v>26</v>
      </c>
    </row>
    <row r="148" spans="2:38" s="7" customFormat="1" x14ac:dyDescent="0.2">
      <c r="B148" s="33" t="s">
        <v>231</v>
      </c>
      <c r="C148" s="7" t="s">
        <v>232</v>
      </c>
      <c r="D148" s="12"/>
      <c r="F148" s="84"/>
      <c r="H148" s="84">
        <v>2</v>
      </c>
      <c r="J148" s="89"/>
      <c r="L148" s="109"/>
      <c r="N148" s="158">
        <f t="shared" si="18"/>
        <v>2</v>
      </c>
      <c r="O148" s="158">
        <f t="shared" si="19"/>
        <v>0</v>
      </c>
      <c r="P148" s="158">
        <f t="shared" si="20"/>
        <v>2</v>
      </c>
      <c r="Q148" s="177">
        <v>2</v>
      </c>
      <c r="R148" s="191">
        <v>1</v>
      </c>
      <c r="S148" s="180">
        <v>4</v>
      </c>
      <c r="T148" s="195"/>
      <c r="U148" s="183">
        <v>2</v>
      </c>
      <c r="Y148" s="236">
        <f t="shared" si="21"/>
        <v>8</v>
      </c>
      <c r="Z148" s="236">
        <f t="shared" si="22"/>
        <v>1</v>
      </c>
      <c r="AA148" s="236">
        <f t="shared" si="23"/>
        <v>9</v>
      </c>
      <c r="AB148" s="253"/>
      <c r="AC148" s="273">
        <v>1</v>
      </c>
      <c r="AD148" s="257"/>
      <c r="AE148" s="276">
        <v>1</v>
      </c>
      <c r="AF148" s="260"/>
      <c r="AG148" s="279">
        <v>1</v>
      </c>
      <c r="AH148" s="263"/>
      <c r="AI148" s="282">
        <v>1</v>
      </c>
      <c r="AJ148" s="237">
        <f t="shared" si="24"/>
        <v>0</v>
      </c>
      <c r="AK148" s="237">
        <f t="shared" si="25"/>
        <v>4</v>
      </c>
      <c r="AL148" s="237">
        <f t="shared" si="26"/>
        <v>4</v>
      </c>
    </row>
    <row r="149" spans="2:38" s="7" customFormat="1" x14ac:dyDescent="0.2">
      <c r="B149" s="33" t="s">
        <v>233</v>
      </c>
      <c r="C149" s="7" t="s">
        <v>234</v>
      </c>
      <c r="D149" s="12"/>
      <c r="F149" s="84"/>
      <c r="H149" s="84"/>
      <c r="J149" s="89"/>
      <c r="L149" s="109"/>
      <c r="N149" s="158">
        <f t="shared" si="18"/>
        <v>0</v>
      </c>
      <c r="O149" s="158">
        <f t="shared" si="19"/>
        <v>0</v>
      </c>
      <c r="P149" s="158">
        <f t="shared" si="20"/>
        <v>0</v>
      </c>
      <c r="Q149" s="177"/>
      <c r="R149" s="191">
        <v>2</v>
      </c>
      <c r="S149" s="180"/>
      <c r="T149" s="195"/>
      <c r="U149" s="183"/>
      <c r="Y149" s="236">
        <f t="shared" si="21"/>
        <v>0</v>
      </c>
      <c r="Z149" s="236">
        <f t="shared" si="22"/>
        <v>2</v>
      </c>
      <c r="AA149" s="236">
        <f t="shared" si="23"/>
        <v>2</v>
      </c>
      <c r="AB149" s="253"/>
      <c r="AC149" s="273">
        <v>2</v>
      </c>
      <c r="AD149" s="257"/>
      <c r="AE149" s="276">
        <v>2</v>
      </c>
      <c r="AF149" s="260"/>
      <c r="AG149" s="279">
        <v>2</v>
      </c>
      <c r="AH149" s="263"/>
      <c r="AI149" s="282">
        <v>2</v>
      </c>
      <c r="AJ149" s="237">
        <f t="shared" si="24"/>
        <v>0</v>
      </c>
      <c r="AK149" s="237">
        <f t="shared" si="25"/>
        <v>8</v>
      </c>
      <c r="AL149" s="237">
        <f t="shared" si="26"/>
        <v>8</v>
      </c>
    </row>
    <row r="150" spans="2:38" s="7" customFormat="1" x14ac:dyDescent="0.2">
      <c r="B150" s="33" t="s">
        <v>235</v>
      </c>
      <c r="C150" s="7" t="s">
        <v>236</v>
      </c>
      <c r="D150" s="12"/>
      <c r="F150" s="84"/>
      <c r="H150" s="84"/>
      <c r="J150" s="89"/>
      <c r="L150" s="109"/>
      <c r="N150" s="158">
        <f t="shared" si="18"/>
        <v>0</v>
      </c>
      <c r="O150" s="158">
        <f t="shared" si="19"/>
        <v>0</v>
      </c>
      <c r="P150" s="158">
        <f t="shared" si="20"/>
        <v>0</v>
      </c>
      <c r="Q150" s="177"/>
      <c r="R150" s="191"/>
      <c r="S150" s="180"/>
      <c r="T150" s="195"/>
      <c r="U150" s="183"/>
      <c r="Y150" s="236">
        <f t="shared" si="21"/>
        <v>0</v>
      </c>
      <c r="Z150" s="236">
        <f t="shared" si="22"/>
        <v>0</v>
      </c>
      <c r="AA150" s="236">
        <f t="shared" si="23"/>
        <v>0</v>
      </c>
      <c r="AB150" s="253"/>
      <c r="AC150" s="273"/>
      <c r="AD150" s="257"/>
      <c r="AE150" s="276"/>
      <c r="AF150" s="260"/>
      <c r="AG150" s="279"/>
      <c r="AH150" s="263"/>
      <c r="AI150" s="282"/>
      <c r="AJ150" s="237">
        <f t="shared" si="24"/>
        <v>0</v>
      </c>
      <c r="AK150" s="237">
        <f t="shared" si="25"/>
        <v>0</v>
      </c>
      <c r="AL150" s="237">
        <f t="shared" si="26"/>
        <v>0</v>
      </c>
    </row>
    <row r="151" spans="2:38" s="7" customFormat="1" x14ac:dyDescent="0.2">
      <c r="B151" s="34" t="s">
        <v>237</v>
      </c>
      <c r="C151" s="20" t="s">
        <v>470</v>
      </c>
      <c r="D151" s="12"/>
      <c r="F151" s="84"/>
      <c r="H151" s="84"/>
      <c r="J151" s="89"/>
      <c r="L151" s="109"/>
      <c r="N151" s="158">
        <f t="shared" si="18"/>
        <v>0</v>
      </c>
      <c r="O151" s="158">
        <f t="shared" si="19"/>
        <v>0</v>
      </c>
      <c r="P151" s="158">
        <f t="shared" si="20"/>
        <v>0</v>
      </c>
      <c r="Q151" s="177"/>
      <c r="R151" s="191"/>
      <c r="S151" s="180"/>
      <c r="T151" s="195"/>
      <c r="U151" s="183"/>
      <c r="Y151" s="236">
        <f t="shared" si="21"/>
        <v>0</v>
      </c>
      <c r="Z151" s="236">
        <f t="shared" si="22"/>
        <v>0</v>
      </c>
      <c r="AA151" s="236">
        <f t="shared" si="23"/>
        <v>0</v>
      </c>
      <c r="AB151" s="253"/>
      <c r="AC151" s="273"/>
      <c r="AD151" s="257"/>
      <c r="AE151" s="276"/>
      <c r="AF151" s="260"/>
      <c r="AG151" s="279"/>
      <c r="AH151" s="263"/>
      <c r="AI151" s="282"/>
      <c r="AJ151" s="237">
        <f t="shared" si="24"/>
        <v>0</v>
      </c>
      <c r="AK151" s="237">
        <f t="shared" si="25"/>
        <v>0</v>
      </c>
      <c r="AL151" s="237">
        <f t="shared" si="26"/>
        <v>0</v>
      </c>
    </row>
    <row r="152" spans="2:38" s="7" customFormat="1" x14ac:dyDescent="0.2">
      <c r="B152" s="34" t="s">
        <v>238</v>
      </c>
      <c r="C152" s="7" t="s">
        <v>521</v>
      </c>
      <c r="D152" s="12"/>
      <c r="F152" s="84"/>
      <c r="H152" s="84"/>
      <c r="J152" s="89"/>
      <c r="L152" s="109"/>
      <c r="N152" s="158">
        <f t="shared" si="18"/>
        <v>0</v>
      </c>
      <c r="O152" s="158">
        <f t="shared" si="19"/>
        <v>0</v>
      </c>
      <c r="P152" s="158">
        <f t="shared" si="20"/>
        <v>0</v>
      </c>
      <c r="Q152" s="177"/>
      <c r="R152" s="191"/>
      <c r="S152" s="180"/>
      <c r="T152" s="195"/>
      <c r="U152" s="183"/>
      <c r="Y152" s="236">
        <f t="shared" si="21"/>
        <v>0</v>
      </c>
      <c r="Z152" s="236">
        <f t="shared" si="22"/>
        <v>0</v>
      </c>
      <c r="AA152" s="236">
        <f t="shared" si="23"/>
        <v>0</v>
      </c>
      <c r="AB152" s="253"/>
      <c r="AC152" s="273"/>
      <c r="AD152" s="257">
        <v>1</v>
      </c>
      <c r="AE152" s="276"/>
      <c r="AF152" s="260"/>
      <c r="AG152" s="279"/>
      <c r="AH152" s="263">
        <v>3</v>
      </c>
      <c r="AI152" s="282"/>
      <c r="AJ152" s="237">
        <f t="shared" si="24"/>
        <v>4</v>
      </c>
      <c r="AK152" s="237">
        <f t="shared" si="25"/>
        <v>0</v>
      </c>
      <c r="AL152" s="237">
        <f t="shared" si="26"/>
        <v>4</v>
      </c>
    </row>
    <row r="153" spans="2:38" s="7" customFormat="1" x14ac:dyDescent="0.2">
      <c r="B153" s="34" t="s">
        <v>239</v>
      </c>
      <c r="C153" s="7" t="s">
        <v>522</v>
      </c>
      <c r="D153" s="12"/>
      <c r="F153" s="84"/>
      <c r="H153" s="84"/>
      <c r="J153" s="89"/>
      <c r="L153" s="109"/>
      <c r="N153" s="158">
        <f t="shared" si="18"/>
        <v>0</v>
      </c>
      <c r="O153" s="158">
        <f t="shared" si="19"/>
        <v>0</v>
      </c>
      <c r="P153" s="158">
        <f t="shared" si="20"/>
        <v>0</v>
      </c>
      <c r="Q153" s="177"/>
      <c r="R153" s="191"/>
      <c r="S153" s="180"/>
      <c r="T153" s="195"/>
      <c r="U153" s="183"/>
      <c r="Y153" s="236">
        <f t="shared" si="21"/>
        <v>0</v>
      </c>
      <c r="Z153" s="236">
        <f t="shared" si="22"/>
        <v>0</v>
      </c>
      <c r="AA153" s="236">
        <f t="shared" si="23"/>
        <v>0</v>
      </c>
      <c r="AB153" s="253"/>
      <c r="AC153" s="273"/>
      <c r="AD153" s="257"/>
      <c r="AE153" s="276"/>
      <c r="AF153" s="260"/>
      <c r="AG153" s="279"/>
      <c r="AH153" s="263"/>
      <c r="AI153" s="282"/>
      <c r="AJ153" s="237">
        <f t="shared" si="24"/>
        <v>0</v>
      </c>
      <c r="AK153" s="237">
        <f t="shared" si="25"/>
        <v>0</v>
      </c>
      <c r="AL153" s="237">
        <f t="shared" si="26"/>
        <v>0</v>
      </c>
    </row>
    <row r="154" spans="2:38" s="7" customFormat="1" x14ac:dyDescent="0.2">
      <c r="B154" s="34" t="s">
        <v>241</v>
      </c>
      <c r="C154" s="7" t="s">
        <v>240</v>
      </c>
      <c r="D154" s="12"/>
      <c r="F154" s="84"/>
      <c r="H154" s="84"/>
      <c r="J154" s="89"/>
      <c r="L154" s="109"/>
      <c r="N154" s="158">
        <f t="shared" si="18"/>
        <v>0</v>
      </c>
      <c r="O154" s="158">
        <f t="shared" si="19"/>
        <v>0</v>
      </c>
      <c r="P154" s="158">
        <f t="shared" si="20"/>
        <v>0</v>
      </c>
      <c r="Q154" s="177"/>
      <c r="R154" s="191"/>
      <c r="S154" s="180">
        <v>1</v>
      </c>
      <c r="T154" s="195"/>
      <c r="U154" s="183"/>
      <c r="Y154" s="236">
        <f t="shared" si="21"/>
        <v>1</v>
      </c>
      <c r="Z154" s="236">
        <f t="shared" si="22"/>
        <v>0</v>
      </c>
      <c r="AA154" s="236">
        <f t="shared" si="23"/>
        <v>1</v>
      </c>
      <c r="AB154" s="253"/>
      <c r="AC154" s="273"/>
      <c r="AD154" s="257"/>
      <c r="AE154" s="276"/>
      <c r="AF154" s="260"/>
      <c r="AG154" s="279"/>
      <c r="AH154" s="263"/>
      <c r="AI154" s="282"/>
      <c r="AJ154" s="237">
        <f t="shared" si="24"/>
        <v>0</v>
      </c>
      <c r="AK154" s="237">
        <f t="shared" si="25"/>
        <v>0</v>
      </c>
      <c r="AL154" s="237">
        <f t="shared" si="26"/>
        <v>0</v>
      </c>
    </row>
    <row r="155" spans="2:38" s="7" customFormat="1" x14ac:dyDescent="0.2">
      <c r="B155" s="34" t="s">
        <v>243</v>
      </c>
      <c r="C155" s="7" t="s">
        <v>242</v>
      </c>
      <c r="D155" s="12"/>
      <c r="F155" s="84"/>
      <c r="H155" s="84"/>
      <c r="J155" s="89"/>
      <c r="L155" s="109"/>
      <c r="N155" s="158">
        <f t="shared" si="18"/>
        <v>0</v>
      </c>
      <c r="O155" s="158">
        <f t="shared" si="19"/>
        <v>0</v>
      </c>
      <c r="P155" s="158">
        <f t="shared" si="20"/>
        <v>0</v>
      </c>
      <c r="Q155" s="177"/>
      <c r="R155" s="191"/>
      <c r="S155" s="180"/>
      <c r="T155" s="195"/>
      <c r="U155" s="183"/>
      <c r="Y155" s="236">
        <f t="shared" si="21"/>
        <v>0</v>
      </c>
      <c r="Z155" s="236">
        <f t="shared" si="22"/>
        <v>0</v>
      </c>
      <c r="AA155" s="236">
        <f t="shared" si="23"/>
        <v>0</v>
      </c>
      <c r="AB155" s="253"/>
      <c r="AC155" s="273"/>
      <c r="AD155" s="257"/>
      <c r="AE155" s="276"/>
      <c r="AF155" s="260"/>
      <c r="AG155" s="279"/>
      <c r="AH155" s="263"/>
      <c r="AI155" s="282"/>
      <c r="AJ155" s="237">
        <f t="shared" si="24"/>
        <v>0</v>
      </c>
      <c r="AK155" s="237">
        <f t="shared" si="25"/>
        <v>0</v>
      </c>
      <c r="AL155" s="237">
        <f t="shared" si="26"/>
        <v>0</v>
      </c>
    </row>
    <row r="156" spans="2:38" s="7" customFormat="1" x14ac:dyDescent="0.2">
      <c r="B156" s="34" t="s">
        <v>245</v>
      </c>
      <c r="C156" s="7" t="s">
        <v>244</v>
      </c>
      <c r="D156" s="12"/>
      <c r="F156" s="84"/>
      <c r="H156" s="84"/>
      <c r="J156" s="89">
        <v>1</v>
      </c>
      <c r="L156" s="109"/>
      <c r="N156" s="158">
        <f t="shared" si="18"/>
        <v>1</v>
      </c>
      <c r="O156" s="158">
        <f t="shared" si="19"/>
        <v>0</v>
      </c>
      <c r="P156" s="158">
        <f t="shared" si="20"/>
        <v>1</v>
      </c>
      <c r="Q156" s="177"/>
      <c r="R156" s="191">
        <v>1</v>
      </c>
      <c r="S156" s="180"/>
      <c r="T156" s="195">
        <v>1</v>
      </c>
      <c r="U156" s="183"/>
      <c r="Y156" s="236">
        <f t="shared" si="21"/>
        <v>0</v>
      </c>
      <c r="Z156" s="236">
        <f t="shared" si="22"/>
        <v>2</v>
      </c>
      <c r="AA156" s="236">
        <f t="shared" si="23"/>
        <v>2</v>
      </c>
      <c r="AB156" s="253"/>
      <c r="AC156" s="273">
        <v>1</v>
      </c>
      <c r="AD156" s="257"/>
      <c r="AE156" s="276">
        <v>1</v>
      </c>
      <c r="AF156" s="260"/>
      <c r="AG156" s="279">
        <v>1</v>
      </c>
      <c r="AH156" s="263"/>
      <c r="AI156" s="282">
        <v>1</v>
      </c>
      <c r="AJ156" s="237">
        <f t="shared" si="24"/>
        <v>0</v>
      </c>
      <c r="AK156" s="237">
        <f t="shared" si="25"/>
        <v>4</v>
      </c>
      <c r="AL156" s="237">
        <f t="shared" si="26"/>
        <v>4</v>
      </c>
    </row>
    <row r="157" spans="2:38" s="7" customFormat="1" x14ac:dyDescent="0.2">
      <c r="B157" s="34" t="s">
        <v>246</v>
      </c>
      <c r="C157" s="30" t="s">
        <v>481</v>
      </c>
      <c r="D157" s="12"/>
      <c r="F157" s="84"/>
      <c r="H157" s="84"/>
      <c r="J157" s="89"/>
      <c r="L157" s="109"/>
      <c r="N157" s="158">
        <f t="shared" si="18"/>
        <v>0</v>
      </c>
      <c r="O157" s="158">
        <f t="shared" si="19"/>
        <v>0</v>
      </c>
      <c r="P157" s="158">
        <f t="shared" si="20"/>
        <v>0</v>
      </c>
      <c r="Q157" s="177"/>
      <c r="R157" s="191">
        <v>1</v>
      </c>
      <c r="S157" s="180"/>
      <c r="T157" s="195">
        <v>1</v>
      </c>
      <c r="U157" s="183">
        <v>1</v>
      </c>
      <c r="Y157" s="236">
        <f t="shared" si="21"/>
        <v>1</v>
      </c>
      <c r="Z157" s="236">
        <f t="shared" si="22"/>
        <v>2</v>
      </c>
      <c r="AA157" s="236">
        <f t="shared" si="23"/>
        <v>3</v>
      </c>
      <c r="AB157" s="253"/>
      <c r="AC157" s="273">
        <v>1</v>
      </c>
      <c r="AD157" s="257"/>
      <c r="AE157" s="276">
        <v>1</v>
      </c>
      <c r="AF157" s="260"/>
      <c r="AG157" s="279">
        <v>1</v>
      </c>
      <c r="AH157" s="263"/>
      <c r="AI157" s="282">
        <v>1</v>
      </c>
      <c r="AJ157" s="237">
        <f t="shared" si="24"/>
        <v>0</v>
      </c>
      <c r="AK157" s="237">
        <f t="shared" si="25"/>
        <v>4</v>
      </c>
      <c r="AL157" s="237">
        <f t="shared" si="26"/>
        <v>4</v>
      </c>
    </row>
    <row r="158" spans="2:38" s="7" customFormat="1" x14ac:dyDescent="0.2">
      <c r="B158" s="34" t="s">
        <v>248</v>
      </c>
      <c r="C158" s="7" t="s">
        <v>515</v>
      </c>
      <c r="D158" s="12"/>
      <c r="F158" s="84"/>
      <c r="H158" s="84"/>
      <c r="J158" s="89"/>
      <c r="L158" s="109"/>
      <c r="N158" s="158">
        <f t="shared" si="18"/>
        <v>0</v>
      </c>
      <c r="O158" s="158">
        <f t="shared" si="19"/>
        <v>0</v>
      </c>
      <c r="P158" s="158">
        <f t="shared" si="20"/>
        <v>0</v>
      </c>
      <c r="Q158" s="177"/>
      <c r="R158" s="191">
        <v>20</v>
      </c>
      <c r="S158" s="180"/>
      <c r="T158" s="195">
        <v>20</v>
      </c>
      <c r="U158" s="183"/>
      <c r="Y158" s="236">
        <f t="shared" si="21"/>
        <v>0</v>
      </c>
      <c r="Z158" s="236">
        <f t="shared" si="22"/>
        <v>40</v>
      </c>
      <c r="AA158" s="236">
        <f t="shared" si="23"/>
        <v>40</v>
      </c>
      <c r="AB158" s="253"/>
      <c r="AC158" s="273">
        <v>20</v>
      </c>
      <c r="AD158" s="257"/>
      <c r="AE158" s="276">
        <v>20</v>
      </c>
      <c r="AF158" s="260"/>
      <c r="AG158" s="279">
        <v>20</v>
      </c>
      <c r="AH158" s="263"/>
      <c r="AI158" s="282">
        <v>20</v>
      </c>
      <c r="AJ158" s="237">
        <f t="shared" si="24"/>
        <v>0</v>
      </c>
      <c r="AK158" s="237">
        <f t="shared" si="25"/>
        <v>80</v>
      </c>
      <c r="AL158" s="237">
        <f t="shared" si="26"/>
        <v>80</v>
      </c>
    </row>
    <row r="159" spans="2:38" s="7" customFormat="1" x14ac:dyDescent="0.2">
      <c r="B159" s="34" t="s">
        <v>250</v>
      </c>
      <c r="C159" s="7" t="s">
        <v>247</v>
      </c>
      <c r="D159" s="12"/>
      <c r="F159" s="84"/>
      <c r="H159" s="84"/>
      <c r="J159" s="89">
        <v>2</v>
      </c>
      <c r="L159" s="109">
        <v>3</v>
      </c>
      <c r="N159" s="158">
        <f t="shared" si="18"/>
        <v>5</v>
      </c>
      <c r="O159" s="158">
        <f t="shared" si="19"/>
        <v>0</v>
      </c>
      <c r="P159" s="158">
        <f t="shared" si="20"/>
        <v>5</v>
      </c>
      <c r="Q159" s="177">
        <v>1</v>
      </c>
      <c r="R159" s="191">
        <v>5</v>
      </c>
      <c r="S159" s="180"/>
      <c r="T159" s="195">
        <v>5</v>
      </c>
      <c r="U159" s="183"/>
      <c r="Y159" s="236">
        <f t="shared" si="21"/>
        <v>1</v>
      </c>
      <c r="Z159" s="236">
        <f t="shared" si="22"/>
        <v>10</v>
      </c>
      <c r="AA159" s="236">
        <f t="shared" si="23"/>
        <v>11</v>
      </c>
      <c r="AB159" s="253"/>
      <c r="AC159" s="273">
        <v>5</v>
      </c>
      <c r="AD159" s="257"/>
      <c r="AE159" s="276">
        <v>5</v>
      </c>
      <c r="AF159" s="260"/>
      <c r="AG159" s="279">
        <v>5</v>
      </c>
      <c r="AH159" s="263">
        <v>1</v>
      </c>
      <c r="AI159" s="282">
        <v>5</v>
      </c>
      <c r="AJ159" s="237">
        <f t="shared" si="24"/>
        <v>1</v>
      </c>
      <c r="AK159" s="237">
        <f t="shared" si="25"/>
        <v>20</v>
      </c>
      <c r="AL159" s="237">
        <f t="shared" si="26"/>
        <v>21</v>
      </c>
    </row>
    <row r="160" spans="2:38" s="7" customFormat="1" x14ac:dyDescent="0.2">
      <c r="B160" s="34" t="s">
        <v>252</v>
      </c>
      <c r="C160" s="7" t="s">
        <v>249</v>
      </c>
      <c r="D160" s="12"/>
      <c r="F160" s="84"/>
      <c r="H160" s="84"/>
      <c r="J160" s="89"/>
      <c r="L160" s="109"/>
      <c r="N160" s="158">
        <f t="shared" si="18"/>
        <v>0</v>
      </c>
      <c r="O160" s="158">
        <f t="shared" si="19"/>
        <v>0</v>
      </c>
      <c r="P160" s="158">
        <f t="shared" si="20"/>
        <v>0</v>
      </c>
      <c r="Q160" s="177"/>
      <c r="R160" s="191">
        <v>5</v>
      </c>
      <c r="S160" s="180"/>
      <c r="T160" s="195">
        <v>5</v>
      </c>
      <c r="U160" s="183"/>
      <c r="Y160" s="236">
        <f t="shared" si="21"/>
        <v>0</v>
      </c>
      <c r="Z160" s="236">
        <f t="shared" si="22"/>
        <v>10</v>
      </c>
      <c r="AA160" s="236">
        <f t="shared" si="23"/>
        <v>10</v>
      </c>
      <c r="AB160" s="253"/>
      <c r="AC160" s="273">
        <v>5</v>
      </c>
      <c r="AD160" s="257"/>
      <c r="AE160" s="276">
        <v>5</v>
      </c>
      <c r="AF160" s="260"/>
      <c r="AG160" s="279">
        <v>5</v>
      </c>
      <c r="AH160" s="263"/>
      <c r="AI160" s="282">
        <v>5</v>
      </c>
      <c r="AJ160" s="237">
        <f t="shared" si="24"/>
        <v>0</v>
      </c>
      <c r="AK160" s="237">
        <f t="shared" si="25"/>
        <v>20</v>
      </c>
      <c r="AL160" s="237">
        <f t="shared" si="26"/>
        <v>20</v>
      </c>
    </row>
    <row r="161" spans="2:38" s="7" customFormat="1" x14ac:dyDescent="0.2">
      <c r="B161" s="34" t="s">
        <v>254</v>
      </c>
      <c r="C161" s="7" t="s">
        <v>251</v>
      </c>
      <c r="D161" s="12"/>
      <c r="F161" s="84"/>
      <c r="H161" s="84"/>
      <c r="J161" s="89"/>
      <c r="L161" s="109"/>
      <c r="N161" s="158">
        <f t="shared" si="18"/>
        <v>0</v>
      </c>
      <c r="O161" s="158">
        <f t="shared" si="19"/>
        <v>0</v>
      </c>
      <c r="P161" s="158">
        <f t="shared" si="20"/>
        <v>0</v>
      </c>
      <c r="Q161" s="177"/>
      <c r="R161" s="191">
        <v>1</v>
      </c>
      <c r="S161" s="180"/>
      <c r="T161" s="195">
        <v>1</v>
      </c>
      <c r="U161" s="183"/>
      <c r="Y161" s="236">
        <f t="shared" si="21"/>
        <v>0</v>
      </c>
      <c r="Z161" s="236">
        <f t="shared" si="22"/>
        <v>2</v>
      </c>
      <c r="AA161" s="236">
        <f t="shared" si="23"/>
        <v>2</v>
      </c>
      <c r="AB161" s="253"/>
      <c r="AC161" s="273">
        <v>1</v>
      </c>
      <c r="AD161" s="257">
        <v>1</v>
      </c>
      <c r="AE161" s="276">
        <v>1</v>
      </c>
      <c r="AF161" s="260"/>
      <c r="AG161" s="279">
        <v>1</v>
      </c>
      <c r="AH161" s="263"/>
      <c r="AI161" s="282">
        <v>1</v>
      </c>
      <c r="AJ161" s="237">
        <f t="shared" si="24"/>
        <v>1</v>
      </c>
      <c r="AK161" s="237">
        <f t="shared" si="25"/>
        <v>4</v>
      </c>
      <c r="AL161" s="237">
        <f t="shared" si="26"/>
        <v>5</v>
      </c>
    </row>
    <row r="162" spans="2:38" s="7" customFormat="1" x14ac:dyDescent="0.2">
      <c r="B162" s="33" t="s">
        <v>256</v>
      </c>
      <c r="C162" s="20" t="s">
        <v>471</v>
      </c>
      <c r="D162" s="12"/>
      <c r="F162" s="84"/>
      <c r="H162" s="84"/>
      <c r="J162" s="89"/>
      <c r="L162" s="109"/>
      <c r="N162" s="158">
        <f t="shared" si="18"/>
        <v>0</v>
      </c>
      <c r="O162" s="158">
        <f t="shared" si="19"/>
        <v>0</v>
      </c>
      <c r="P162" s="158">
        <f t="shared" si="20"/>
        <v>0</v>
      </c>
      <c r="Q162" s="177"/>
      <c r="R162" s="191"/>
      <c r="S162" s="180"/>
      <c r="T162" s="195"/>
      <c r="U162" s="183"/>
      <c r="Y162" s="236">
        <f t="shared" si="21"/>
        <v>0</v>
      </c>
      <c r="Z162" s="236">
        <f t="shared" si="22"/>
        <v>0</v>
      </c>
      <c r="AA162" s="236">
        <f t="shared" si="23"/>
        <v>0</v>
      </c>
      <c r="AB162" s="253"/>
      <c r="AC162" s="273"/>
      <c r="AD162" s="257"/>
      <c r="AE162" s="276"/>
      <c r="AF162" s="260"/>
      <c r="AG162" s="279"/>
      <c r="AH162" s="263"/>
      <c r="AI162" s="282"/>
      <c r="AJ162" s="237">
        <f t="shared" si="24"/>
        <v>0</v>
      </c>
      <c r="AK162" s="237">
        <f t="shared" si="25"/>
        <v>0</v>
      </c>
      <c r="AL162" s="237">
        <f t="shared" si="26"/>
        <v>0</v>
      </c>
    </row>
    <row r="163" spans="2:38" s="7" customFormat="1" x14ac:dyDescent="0.2">
      <c r="B163" s="33" t="s">
        <v>258</v>
      </c>
      <c r="C163" s="7" t="s">
        <v>253</v>
      </c>
      <c r="D163" s="12"/>
      <c r="F163" s="84"/>
      <c r="H163" s="84"/>
      <c r="J163" s="89"/>
      <c r="L163" s="109"/>
      <c r="N163" s="158">
        <f t="shared" si="18"/>
        <v>0</v>
      </c>
      <c r="O163" s="158">
        <f t="shared" si="19"/>
        <v>0</v>
      </c>
      <c r="P163" s="158">
        <f t="shared" si="20"/>
        <v>0</v>
      </c>
      <c r="Q163" s="177"/>
      <c r="R163" s="191"/>
      <c r="S163" s="180"/>
      <c r="T163" s="195"/>
      <c r="U163" s="183"/>
      <c r="Y163" s="236">
        <f t="shared" si="21"/>
        <v>0</v>
      </c>
      <c r="Z163" s="236">
        <f t="shared" si="22"/>
        <v>0</v>
      </c>
      <c r="AA163" s="236">
        <f t="shared" si="23"/>
        <v>0</v>
      </c>
      <c r="AB163" s="253"/>
      <c r="AC163" s="273"/>
      <c r="AD163" s="257"/>
      <c r="AE163" s="276"/>
      <c r="AF163" s="260"/>
      <c r="AG163" s="279"/>
      <c r="AH163" s="263"/>
      <c r="AI163" s="282"/>
      <c r="AJ163" s="237">
        <f t="shared" si="24"/>
        <v>0</v>
      </c>
      <c r="AK163" s="237">
        <f t="shared" si="25"/>
        <v>0</v>
      </c>
      <c r="AL163" s="237">
        <f t="shared" si="26"/>
        <v>0</v>
      </c>
    </row>
    <row r="164" spans="2:38" s="7" customFormat="1" x14ac:dyDescent="0.2">
      <c r="B164" s="33" t="s">
        <v>260</v>
      </c>
      <c r="C164" s="7" t="s">
        <v>255</v>
      </c>
      <c r="D164" s="12"/>
      <c r="F164" s="84"/>
      <c r="H164" s="84"/>
      <c r="J164" s="89">
        <v>2</v>
      </c>
      <c r="L164" s="109"/>
      <c r="N164" s="158">
        <f t="shared" si="18"/>
        <v>2</v>
      </c>
      <c r="O164" s="158">
        <f t="shared" si="19"/>
        <v>0</v>
      </c>
      <c r="P164" s="158">
        <f t="shared" si="20"/>
        <v>2</v>
      </c>
      <c r="Q164" s="177">
        <v>3</v>
      </c>
      <c r="R164" s="191">
        <v>1</v>
      </c>
      <c r="S164" s="180"/>
      <c r="T164" s="195">
        <v>1</v>
      </c>
      <c r="U164" s="183"/>
      <c r="Y164" s="236">
        <f t="shared" si="21"/>
        <v>3</v>
      </c>
      <c r="Z164" s="236">
        <f t="shared" si="22"/>
        <v>2</v>
      </c>
      <c r="AA164" s="236">
        <f t="shared" si="23"/>
        <v>5</v>
      </c>
      <c r="AB164" s="253">
        <v>5</v>
      </c>
      <c r="AC164" s="273">
        <v>1</v>
      </c>
      <c r="AD164" s="257">
        <v>2</v>
      </c>
      <c r="AE164" s="276">
        <v>1</v>
      </c>
      <c r="AF164" s="260">
        <v>6</v>
      </c>
      <c r="AG164" s="279">
        <v>1</v>
      </c>
      <c r="AH164" s="263">
        <v>1</v>
      </c>
      <c r="AI164" s="282">
        <v>1</v>
      </c>
      <c r="AJ164" s="237">
        <f t="shared" si="24"/>
        <v>14</v>
      </c>
      <c r="AK164" s="237">
        <f t="shared" si="25"/>
        <v>4</v>
      </c>
      <c r="AL164" s="237">
        <f t="shared" si="26"/>
        <v>18</v>
      </c>
    </row>
    <row r="165" spans="2:38" s="7" customFormat="1" x14ac:dyDescent="0.2">
      <c r="B165" s="33" t="s">
        <v>262</v>
      </c>
      <c r="C165" s="7" t="s">
        <v>257</v>
      </c>
      <c r="D165" s="12"/>
      <c r="F165" s="84"/>
      <c r="H165" s="84"/>
      <c r="J165" s="89"/>
      <c r="L165" s="109"/>
      <c r="N165" s="158">
        <f t="shared" si="18"/>
        <v>0</v>
      </c>
      <c r="O165" s="158">
        <f t="shared" si="19"/>
        <v>0</v>
      </c>
      <c r="P165" s="158">
        <f t="shared" si="20"/>
        <v>0</v>
      </c>
      <c r="Q165" s="177"/>
      <c r="R165" s="191"/>
      <c r="S165" s="180"/>
      <c r="T165" s="195"/>
      <c r="U165" s="183"/>
      <c r="Y165" s="236">
        <f t="shared" si="21"/>
        <v>0</v>
      </c>
      <c r="Z165" s="236">
        <f t="shared" si="22"/>
        <v>0</v>
      </c>
      <c r="AA165" s="236">
        <f t="shared" si="23"/>
        <v>0</v>
      </c>
      <c r="AB165" s="253"/>
      <c r="AC165" s="273"/>
      <c r="AD165" s="257"/>
      <c r="AE165" s="276"/>
      <c r="AF165" s="260"/>
      <c r="AG165" s="279"/>
      <c r="AH165" s="263"/>
      <c r="AI165" s="282"/>
      <c r="AJ165" s="237">
        <f t="shared" si="24"/>
        <v>0</v>
      </c>
      <c r="AK165" s="237">
        <f t="shared" si="25"/>
        <v>0</v>
      </c>
      <c r="AL165" s="237">
        <f t="shared" si="26"/>
        <v>0</v>
      </c>
    </row>
    <row r="166" spans="2:38" s="7" customFormat="1" x14ac:dyDescent="0.2">
      <c r="B166" s="33" t="s">
        <v>264</v>
      </c>
      <c r="C166" s="7" t="s">
        <v>259</v>
      </c>
      <c r="D166" s="12"/>
      <c r="F166" s="84"/>
      <c r="H166" s="84"/>
      <c r="J166" s="89"/>
      <c r="L166" s="109"/>
      <c r="N166" s="158">
        <f t="shared" si="18"/>
        <v>0</v>
      </c>
      <c r="O166" s="158">
        <f t="shared" si="19"/>
        <v>0</v>
      </c>
      <c r="P166" s="158">
        <f t="shared" si="20"/>
        <v>0</v>
      </c>
      <c r="Q166" s="177">
        <v>4</v>
      </c>
      <c r="R166" s="191"/>
      <c r="S166" s="180"/>
      <c r="T166" s="195"/>
      <c r="U166" s="183"/>
      <c r="Y166" s="236">
        <f t="shared" si="21"/>
        <v>4</v>
      </c>
      <c r="Z166" s="236">
        <f t="shared" si="22"/>
        <v>0</v>
      </c>
      <c r="AA166" s="236">
        <f t="shared" si="23"/>
        <v>4</v>
      </c>
      <c r="AB166" s="253"/>
      <c r="AC166" s="273"/>
      <c r="AD166" s="257">
        <v>2</v>
      </c>
      <c r="AE166" s="276"/>
      <c r="AF166" s="260">
        <v>1</v>
      </c>
      <c r="AG166" s="279"/>
      <c r="AH166" s="263">
        <v>1</v>
      </c>
      <c r="AI166" s="282"/>
      <c r="AJ166" s="237">
        <f t="shared" si="24"/>
        <v>4</v>
      </c>
      <c r="AK166" s="237">
        <f t="shared" si="25"/>
        <v>0</v>
      </c>
      <c r="AL166" s="237">
        <f t="shared" si="26"/>
        <v>4</v>
      </c>
    </row>
    <row r="167" spans="2:38" s="7" customFormat="1" x14ac:dyDescent="0.2">
      <c r="B167" s="33" t="s">
        <v>266</v>
      </c>
      <c r="C167" s="7" t="s">
        <v>261</v>
      </c>
      <c r="D167" s="12"/>
      <c r="F167" s="84"/>
      <c r="H167" s="84"/>
      <c r="J167" s="89">
        <v>1</v>
      </c>
      <c r="L167" s="109"/>
      <c r="N167" s="158">
        <f t="shared" si="18"/>
        <v>1</v>
      </c>
      <c r="O167" s="158">
        <f t="shared" si="19"/>
        <v>0</v>
      </c>
      <c r="P167" s="158">
        <f t="shared" si="20"/>
        <v>1</v>
      </c>
      <c r="Q167" s="177"/>
      <c r="R167" s="191">
        <v>30</v>
      </c>
      <c r="S167" s="180"/>
      <c r="T167" s="195">
        <v>30</v>
      </c>
      <c r="U167" s="183"/>
      <c r="Y167" s="236">
        <f t="shared" si="21"/>
        <v>0</v>
      </c>
      <c r="Z167" s="236">
        <f t="shared" si="22"/>
        <v>60</v>
      </c>
      <c r="AA167" s="236">
        <f t="shared" si="23"/>
        <v>60</v>
      </c>
      <c r="AB167" s="253"/>
      <c r="AC167" s="273">
        <v>30</v>
      </c>
      <c r="AD167" s="257"/>
      <c r="AE167" s="276">
        <v>30</v>
      </c>
      <c r="AF167" s="260"/>
      <c r="AG167" s="279">
        <v>30</v>
      </c>
      <c r="AH167" s="263"/>
      <c r="AI167" s="282">
        <v>30</v>
      </c>
      <c r="AJ167" s="237">
        <f t="shared" si="24"/>
        <v>0</v>
      </c>
      <c r="AK167" s="237">
        <f t="shared" si="25"/>
        <v>120</v>
      </c>
      <c r="AL167" s="237">
        <f t="shared" si="26"/>
        <v>120</v>
      </c>
    </row>
    <row r="168" spans="2:38" s="7" customFormat="1" x14ac:dyDescent="0.2">
      <c r="B168" s="33" t="s">
        <v>472</v>
      </c>
      <c r="C168" s="7" t="s">
        <v>263</v>
      </c>
      <c r="D168" s="12"/>
      <c r="F168" s="84"/>
      <c r="H168" s="84"/>
      <c r="J168" s="89">
        <v>1</v>
      </c>
      <c r="L168" s="109"/>
      <c r="N168" s="158">
        <f t="shared" si="18"/>
        <v>1</v>
      </c>
      <c r="O168" s="158">
        <f t="shared" si="19"/>
        <v>0</v>
      </c>
      <c r="P168" s="158">
        <f t="shared" si="20"/>
        <v>1</v>
      </c>
      <c r="Q168" s="177"/>
      <c r="R168" s="191">
        <v>10</v>
      </c>
      <c r="S168" s="180"/>
      <c r="T168" s="195">
        <v>10</v>
      </c>
      <c r="U168" s="183"/>
      <c r="Y168" s="236">
        <f t="shared" si="21"/>
        <v>0</v>
      </c>
      <c r="Z168" s="236">
        <f t="shared" si="22"/>
        <v>20</v>
      </c>
      <c r="AA168" s="236">
        <f t="shared" si="23"/>
        <v>20</v>
      </c>
      <c r="AB168" s="253"/>
      <c r="AC168" s="273">
        <v>10</v>
      </c>
      <c r="AD168" s="257"/>
      <c r="AE168" s="276">
        <v>10</v>
      </c>
      <c r="AF168" s="260"/>
      <c r="AG168" s="279">
        <v>10</v>
      </c>
      <c r="AH168" s="263"/>
      <c r="AI168" s="282">
        <v>10</v>
      </c>
      <c r="AJ168" s="237">
        <f t="shared" si="24"/>
        <v>0</v>
      </c>
      <c r="AK168" s="237">
        <f t="shared" si="25"/>
        <v>40</v>
      </c>
      <c r="AL168" s="237">
        <f t="shared" si="26"/>
        <v>40</v>
      </c>
    </row>
    <row r="169" spans="2:38" s="7" customFormat="1" x14ac:dyDescent="0.2">
      <c r="B169" s="33" t="s">
        <v>473</v>
      </c>
      <c r="C169" s="7" t="s">
        <v>265</v>
      </c>
      <c r="D169" s="12"/>
      <c r="F169" s="84"/>
      <c r="H169" s="84"/>
      <c r="J169" s="89"/>
      <c r="L169" s="109"/>
      <c r="N169" s="158">
        <f t="shared" si="18"/>
        <v>0</v>
      </c>
      <c r="O169" s="158">
        <f t="shared" si="19"/>
        <v>0</v>
      </c>
      <c r="P169" s="158">
        <f t="shared" si="20"/>
        <v>0</v>
      </c>
      <c r="Q169" s="177"/>
      <c r="R169" s="191">
        <v>1</v>
      </c>
      <c r="S169" s="180"/>
      <c r="T169" s="195">
        <v>1</v>
      </c>
      <c r="U169" s="183"/>
      <c r="Y169" s="236">
        <f t="shared" si="21"/>
        <v>0</v>
      </c>
      <c r="Z169" s="236">
        <f t="shared" si="22"/>
        <v>2</v>
      </c>
      <c r="AA169" s="236">
        <f t="shared" si="23"/>
        <v>2</v>
      </c>
      <c r="AB169" s="253"/>
      <c r="AC169" s="273">
        <v>1</v>
      </c>
      <c r="AD169" s="257"/>
      <c r="AE169" s="276">
        <v>1</v>
      </c>
      <c r="AF169" s="260"/>
      <c r="AG169" s="279">
        <v>1</v>
      </c>
      <c r="AH169" s="263"/>
      <c r="AI169" s="282">
        <v>1</v>
      </c>
      <c r="AJ169" s="237">
        <f t="shared" si="24"/>
        <v>0</v>
      </c>
      <c r="AK169" s="237">
        <f t="shared" si="25"/>
        <v>4</v>
      </c>
      <c r="AL169" s="237">
        <f t="shared" si="26"/>
        <v>4</v>
      </c>
    </row>
    <row r="170" spans="2:38" s="7" customFormat="1" x14ac:dyDescent="0.2">
      <c r="B170" s="33" t="s">
        <v>512</v>
      </c>
      <c r="C170" s="7" t="s">
        <v>267</v>
      </c>
      <c r="D170" s="12"/>
      <c r="F170" s="84"/>
      <c r="H170" s="84"/>
      <c r="J170" s="89"/>
      <c r="L170" s="109"/>
      <c r="N170" s="158">
        <f t="shared" si="18"/>
        <v>0</v>
      </c>
      <c r="O170" s="158">
        <f t="shared" si="19"/>
        <v>0</v>
      </c>
      <c r="P170" s="158">
        <f t="shared" si="20"/>
        <v>0</v>
      </c>
      <c r="Q170" s="177"/>
      <c r="R170" s="191"/>
      <c r="S170" s="180"/>
      <c r="T170" s="195"/>
      <c r="U170" s="183"/>
      <c r="Y170" s="236">
        <f t="shared" si="21"/>
        <v>0</v>
      </c>
      <c r="Z170" s="236">
        <f t="shared" si="22"/>
        <v>0</v>
      </c>
      <c r="AA170" s="236">
        <f t="shared" si="23"/>
        <v>0</v>
      </c>
      <c r="AB170" s="253"/>
      <c r="AC170" s="273"/>
      <c r="AD170" s="257"/>
      <c r="AE170" s="276"/>
      <c r="AF170" s="260"/>
      <c r="AG170" s="279"/>
      <c r="AH170" s="263"/>
      <c r="AI170" s="282"/>
      <c r="AJ170" s="237">
        <f t="shared" si="24"/>
        <v>0</v>
      </c>
      <c r="AK170" s="237">
        <f t="shared" si="25"/>
        <v>0</v>
      </c>
      <c r="AL170" s="237">
        <f t="shared" si="26"/>
        <v>0</v>
      </c>
    </row>
    <row r="171" spans="2:38" s="7" customFormat="1" x14ac:dyDescent="0.2">
      <c r="B171" s="33" t="s">
        <v>513</v>
      </c>
      <c r="C171" s="30" t="s">
        <v>509</v>
      </c>
      <c r="D171" s="12"/>
      <c r="F171" s="84"/>
      <c r="H171" s="84"/>
      <c r="J171" s="89"/>
      <c r="L171" s="109"/>
      <c r="N171" s="158">
        <f t="shared" si="18"/>
        <v>0</v>
      </c>
      <c r="O171" s="158">
        <f t="shared" si="19"/>
        <v>0</v>
      </c>
      <c r="P171" s="158">
        <f t="shared" si="20"/>
        <v>0</v>
      </c>
      <c r="Q171" s="177">
        <v>4</v>
      </c>
      <c r="R171" s="191">
        <v>2</v>
      </c>
      <c r="S171" s="180">
        <v>2</v>
      </c>
      <c r="T171" s="195">
        <v>2</v>
      </c>
      <c r="U171" s="183"/>
      <c r="Y171" s="236">
        <f t="shared" si="21"/>
        <v>6</v>
      </c>
      <c r="Z171" s="236">
        <f t="shared" si="22"/>
        <v>4</v>
      </c>
      <c r="AA171" s="236">
        <f t="shared" si="23"/>
        <v>10</v>
      </c>
      <c r="AB171" s="253"/>
      <c r="AC171" s="273">
        <v>2</v>
      </c>
      <c r="AD171" s="257">
        <v>5</v>
      </c>
      <c r="AE171" s="276">
        <v>2</v>
      </c>
      <c r="AF171" s="260"/>
      <c r="AG171" s="279">
        <v>2</v>
      </c>
      <c r="AH171" s="263"/>
      <c r="AI171" s="282">
        <v>2</v>
      </c>
      <c r="AJ171" s="237">
        <f t="shared" si="24"/>
        <v>5</v>
      </c>
      <c r="AK171" s="237">
        <f t="shared" si="25"/>
        <v>8</v>
      </c>
      <c r="AL171" s="237">
        <f t="shared" si="26"/>
        <v>13</v>
      </c>
    </row>
    <row r="172" spans="2:38" s="7" customFormat="1" x14ac:dyDescent="0.2">
      <c r="B172" s="33" t="s">
        <v>514</v>
      </c>
      <c r="C172" s="30" t="s">
        <v>510</v>
      </c>
      <c r="D172" s="12"/>
      <c r="F172" s="84"/>
      <c r="H172" s="84"/>
      <c r="J172" s="89"/>
      <c r="L172" s="109"/>
      <c r="N172" s="158">
        <f t="shared" si="18"/>
        <v>0</v>
      </c>
      <c r="O172" s="158">
        <f t="shared" si="19"/>
        <v>0</v>
      </c>
      <c r="P172" s="158">
        <f t="shared" si="20"/>
        <v>0</v>
      </c>
      <c r="Q172" s="177"/>
      <c r="R172" s="191">
        <v>5</v>
      </c>
      <c r="S172" s="180"/>
      <c r="T172" s="195">
        <v>5</v>
      </c>
      <c r="U172" s="183">
        <v>2</v>
      </c>
      <c r="Y172" s="236">
        <f t="shared" si="21"/>
        <v>2</v>
      </c>
      <c r="Z172" s="236">
        <f t="shared" si="22"/>
        <v>10</v>
      </c>
      <c r="AA172" s="236">
        <f t="shared" si="23"/>
        <v>12</v>
      </c>
      <c r="AB172" s="253"/>
      <c r="AC172" s="273">
        <v>5</v>
      </c>
      <c r="AD172" s="257">
        <v>6</v>
      </c>
      <c r="AE172" s="276">
        <v>5</v>
      </c>
      <c r="AF172" s="260"/>
      <c r="AG172" s="279">
        <v>5</v>
      </c>
      <c r="AH172" s="263"/>
      <c r="AI172" s="282">
        <v>5</v>
      </c>
      <c r="AJ172" s="237">
        <f t="shared" si="24"/>
        <v>6</v>
      </c>
      <c r="AK172" s="237">
        <f t="shared" si="25"/>
        <v>20</v>
      </c>
      <c r="AL172" s="237">
        <f t="shared" si="26"/>
        <v>26</v>
      </c>
    </row>
    <row r="173" spans="2:38" s="7" customFormat="1" x14ac:dyDescent="0.2">
      <c r="B173" s="33" t="s">
        <v>523</v>
      </c>
      <c r="C173" s="7" t="s">
        <v>524</v>
      </c>
      <c r="D173" s="12"/>
      <c r="F173" s="84"/>
      <c r="H173" s="84"/>
      <c r="J173" s="89"/>
      <c r="L173" s="109"/>
      <c r="N173" s="158">
        <f t="shared" si="18"/>
        <v>0</v>
      </c>
      <c r="O173" s="158">
        <f t="shared" si="19"/>
        <v>0</v>
      </c>
      <c r="P173" s="158">
        <f t="shared" si="20"/>
        <v>0</v>
      </c>
      <c r="Q173" s="177"/>
      <c r="R173" s="191"/>
      <c r="S173" s="180"/>
      <c r="T173" s="195"/>
      <c r="U173" s="183"/>
      <c r="Y173" s="236">
        <f t="shared" si="21"/>
        <v>0</v>
      </c>
      <c r="Z173" s="236">
        <f t="shared" si="22"/>
        <v>0</v>
      </c>
      <c r="AA173" s="236">
        <f t="shared" si="23"/>
        <v>0</v>
      </c>
      <c r="AB173" s="253"/>
      <c r="AC173" s="273"/>
      <c r="AD173" s="257"/>
      <c r="AE173" s="276"/>
      <c r="AF173" s="260"/>
      <c r="AG173" s="279"/>
      <c r="AH173" s="263"/>
      <c r="AI173" s="282"/>
      <c r="AJ173" s="237">
        <f t="shared" si="24"/>
        <v>0</v>
      </c>
      <c r="AK173" s="237">
        <f t="shared" si="25"/>
        <v>0</v>
      </c>
      <c r="AL173" s="237">
        <f t="shared" si="26"/>
        <v>0</v>
      </c>
    </row>
    <row r="174" spans="2:38" s="7" customFormat="1" ht="24" x14ac:dyDescent="0.2">
      <c r="B174" s="33" t="s">
        <v>540</v>
      </c>
      <c r="C174" s="23" t="s">
        <v>537</v>
      </c>
      <c r="D174" s="12"/>
      <c r="F174" s="84"/>
      <c r="H174" s="84">
        <v>12</v>
      </c>
      <c r="J174" s="89"/>
      <c r="L174" s="109"/>
      <c r="N174" s="158">
        <f t="shared" si="18"/>
        <v>12</v>
      </c>
      <c r="O174" s="158">
        <f t="shared" si="19"/>
        <v>0</v>
      </c>
      <c r="P174" s="158">
        <f t="shared" si="20"/>
        <v>12</v>
      </c>
      <c r="Q174" s="177">
        <v>2</v>
      </c>
      <c r="R174" s="191"/>
      <c r="S174" s="180"/>
      <c r="T174" s="195"/>
      <c r="U174" s="183">
        <v>6</v>
      </c>
      <c r="Y174" s="236">
        <f t="shared" si="21"/>
        <v>8</v>
      </c>
      <c r="Z174" s="236">
        <f t="shared" si="22"/>
        <v>0</v>
      </c>
      <c r="AA174" s="236">
        <f t="shared" si="23"/>
        <v>8</v>
      </c>
      <c r="AB174" s="253"/>
      <c r="AC174" s="273"/>
      <c r="AD174" s="257">
        <v>2</v>
      </c>
      <c r="AE174" s="276"/>
      <c r="AF174" s="260"/>
      <c r="AG174" s="279"/>
      <c r="AH174" s="263"/>
      <c r="AI174" s="282"/>
      <c r="AJ174" s="237">
        <f t="shared" si="24"/>
        <v>2</v>
      </c>
      <c r="AK174" s="237">
        <f t="shared" si="25"/>
        <v>0</v>
      </c>
      <c r="AL174" s="237">
        <f t="shared" si="26"/>
        <v>2</v>
      </c>
    </row>
    <row r="175" spans="2:38" s="7" customFormat="1" x14ac:dyDescent="0.2">
      <c r="B175" s="33" t="s">
        <v>541</v>
      </c>
      <c r="C175" s="12" t="s">
        <v>538</v>
      </c>
      <c r="D175" s="12"/>
      <c r="F175" s="84">
        <v>8</v>
      </c>
      <c r="H175" s="84"/>
      <c r="J175" s="89"/>
      <c r="L175" s="109"/>
      <c r="N175" s="158">
        <f t="shared" si="18"/>
        <v>8</v>
      </c>
      <c r="O175" s="158">
        <f t="shared" si="19"/>
        <v>0</v>
      </c>
      <c r="P175" s="158">
        <f t="shared" si="20"/>
        <v>8</v>
      </c>
      <c r="Q175" s="177"/>
      <c r="R175" s="191">
        <v>1</v>
      </c>
      <c r="S175" s="180"/>
      <c r="T175" s="195">
        <v>1</v>
      </c>
      <c r="U175" s="183"/>
      <c r="Y175" s="236">
        <f t="shared" si="21"/>
        <v>0</v>
      </c>
      <c r="Z175" s="236">
        <f t="shared" si="22"/>
        <v>2</v>
      </c>
      <c r="AA175" s="236">
        <f t="shared" si="23"/>
        <v>2</v>
      </c>
      <c r="AB175" s="253"/>
      <c r="AC175" s="273">
        <v>1</v>
      </c>
      <c r="AD175" s="257"/>
      <c r="AE175" s="276">
        <v>1</v>
      </c>
      <c r="AF175" s="260"/>
      <c r="AG175" s="279">
        <v>1</v>
      </c>
      <c r="AH175" s="263"/>
      <c r="AI175" s="282">
        <v>1</v>
      </c>
      <c r="AJ175" s="237">
        <f t="shared" si="24"/>
        <v>0</v>
      </c>
      <c r="AK175" s="237">
        <f t="shared" si="25"/>
        <v>4</v>
      </c>
      <c r="AL175" s="237">
        <f t="shared" si="26"/>
        <v>4</v>
      </c>
    </row>
    <row r="176" spans="2:38" s="7" customFormat="1" x14ac:dyDescent="0.2">
      <c r="B176" s="33" t="s">
        <v>542</v>
      </c>
      <c r="C176" s="12" t="s">
        <v>543</v>
      </c>
      <c r="D176" s="12"/>
      <c r="F176" s="84">
        <v>8</v>
      </c>
      <c r="H176" s="84">
        <v>8</v>
      </c>
      <c r="J176" s="89">
        <v>2</v>
      </c>
      <c r="L176" s="109"/>
      <c r="N176" s="158">
        <f t="shared" si="18"/>
        <v>18</v>
      </c>
      <c r="O176" s="158">
        <f t="shared" si="19"/>
        <v>0</v>
      </c>
      <c r="P176" s="158">
        <f t="shared" si="20"/>
        <v>18</v>
      </c>
      <c r="Q176" s="177"/>
      <c r="R176" s="191"/>
      <c r="S176" s="180">
        <v>6</v>
      </c>
      <c r="T176" s="195"/>
      <c r="U176" s="183">
        <v>1</v>
      </c>
      <c r="Y176" s="236">
        <f t="shared" si="21"/>
        <v>7</v>
      </c>
      <c r="Z176" s="236">
        <f t="shared" si="22"/>
        <v>0</v>
      </c>
      <c r="AA176" s="236">
        <f t="shared" si="23"/>
        <v>7</v>
      </c>
      <c r="AB176" s="253">
        <v>4</v>
      </c>
      <c r="AC176" s="273"/>
      <c r="AD176" s="257">
        <v>3</v>
      </c>
      <c r="AE176" s="276"/>
      <c r="AF176" s="260">
        <v>2</v>
      </c>
      <c r="AG176" s="279"/>
      <c r="AH176" s="263"/>
      <c r="AI176" s="282"/>
      <c r="AJ176" s="237">
        <f t="shared" si="24"/>
        <v>9</v>
      </c>
      <c r="AK176" s="237">
        <f t="shared" si="25"/>
        <v>0</v>
      </c>
      <c r="AL176" s="237">
        <f t="shared" si="26"/>
        <v>9</v>
      </c>
    </row>
    <row r="177" spans="1:38" s="7" customFormat="1" x14ac:dyDescent="0.2">
      <c r="B177" s="33" t="s">
        <v>544</v>
      </c>
      <c r="C177" s="12" t="s">
        <v>539</v>
      </c>
      <c r="D177" s="12"/>
      <c r="F177" s="84"/>
      <c r="H177" s="84"/>
      <c r="J177" s="89"/>
      <c r="L177" s="109"/>
      <c r="N177" s="158">
        <f t="shared" si="18"/>
        <v>0</v>
      </c>
      <c r="O177" s="158">
        <f t="shared" si="19"/>
        <v>0</v>
      </c>
      <c r="P177" s="158">
        <f t="shared" si="20"/>
        <v>0</v>
      </c>
      <c r="Q177" s="177"/>
      <c r="R177" s="191"/>
      <c r="S177" s="180"/>
      <c r="T177" s="195"/>
      <c r="U177" s="183"/>
      <c r="Y177" s="236">
        <f t="shared" si="21"/>
        <v>0</v>
      </c>
      <c r="Z177" s="236">
        <f t="shared" si="22"/>
        <v>0</v>
      </c>
      <c r="AA177" s="236">
        <f t="shared" si="23"/>
        <v>0</v>
      </c>
      <c r="AB177" s="253"/>
      <c r="AC177" s="273"/>
      <c r="AD177" s="257">
        <v>3</v>
      </c>
      <c r="AE177" s="276"/>
      <c r="AF177" s="260"/>
      <c r="AG177" s="279"/>
      <c r="AH177" s="263"/>
      <c r="AI177" s="282"/>
      <c r="AJ177" s="237">
        <f t="shared" si="24"/>
        <v>3</v>
      </c>
      <c r="AK177" s="237">
        <f t="shared" si="25"/>
        <v>0</v>
      </c>
      <c r="AL177" s="237">
        <f t="shared" si="26"/>
        <v>3</v>
      </c>
    </row>
    <row r="178" spans="1:38" s="7" customFormat="1" x14ac:dyDescent="0.2">
      <c r="B178" s="33" t="s">
        <v>545</v>
      </c>
      <c r="C178" s="12" t="s">
        <v>546</v>
      </c>
      <c r="D178" s="12"/>
      <c r="F178" s="84">
        <v>10</v>
      </c>
      <c r="H178" s="84">
        <v>15</v>
      </c>
      <c r="J178" s="89">
        <v>1</v>
      </c>
      <c r="L178" s="109">
        <v>7</v>
      </c>
      <c r="N178" s="158">
        <f t="shared" si="18"/>
        <v>33</v>
      </c>
      <c r="O178" s="158">
        <f t="shared" si="19"/>
        <v>0</v>
      </c>
      <c r="P178" s="158">
        <f t="shared" si="20"/>
        <v>33</v>
      </c>
      <c r="Q178" s="177">
        <v>7</v>
      </c>
      <c r="R178" s="191">
        <v>10</v>
      </c>
      <c r="S178" s="180">
        <v>7</v>
      </c>
      <c r="T178" s="195">
        <v>10</v>
      </c>
      <c r="U178" s="183">
        <v>13</v>
      </c>
      <c r="Y178" s="236">
        <f t="shared" si="21"/>
        <v>27</v>
      </c>
      <c r="Z178" s="236">
        <f t="shared" si="22"/>
        <v>20</v>
      </c>
      <c r="AA178" s="236">
        <f t="shared" si="23"/>
        <v>47</v>
      </c>
      <c r="AB178" s="253">
        <v>16</v>
      </c>
      <c r="AC178" s="273">
        <v>10</v>
      </c>
      <c r="AD178" s="257">
        <v>11</v>
      </c>
      <c r="AE178" s="276">
        <v>10</v>
      </c>
      <c r="AF178" s="260">
        <v>15</v>
      </c>
      <c r="AG178" s="279">
        <v>10</v>
      </c>
      <c r="AH178" s="263">
        <v>20</v>
      </c>
      <c r="AI178" s="282">
        <v>10</v>
      </c>
      <c r="AJ178" s="237">
        <f t="shared" si="24"/>
        <v>62</v>
      </c>
      <c r="AK178" s="237">
        <f t="shared" si="25"/>
        <v>40</v>
      </c>
      <c r="AL178" s="237">
        <f t="shared" si="26"/>
        <v>102</v>
      </c>
    </row>
    <row r="179" spans="1:38" s="7" customFormat="1" x14ac:dyDescent="0.2">
      <c r="B179" s="33" t="s">
        <v>547</v>
      </c>
      <c r="C179" s="12" t="s">
        <v>548</v>
      </c>
      <c r="D179" s="12"/>
      <c r="F179" s="84"/>
      <c r="H179" s="84"/>
      <c r="J179" s="89"/>
      <c r="L179" s="109"/>
      <c r="N179" s="158">
        <f t="shared" si="18"/>
        <v>0</v>
      </c>
      <c r="O179" s="158">
        <f t="shared" si="19"/>
        <v>0</v>
      </c>
      <c r="P179" s="158">
        <f t="shared" si="20"/>
        <v>0</v>
      </c>
      <c r="Q179" s="177"/>
      <c r="R179" s="191"/>
      <c r="S179" s="180"/>
      <c r="T179" s="195"/>
      <c r="U179" s="183"/>
      <c r="Y179" s="236">
        <f t="shared" si="21"/>
        <v>0</v>
      </c>
      <c r="Z179" s="236">
        <f t="shared" si="22"/>
        <v>0</v>
      </c>
      <c r="AA179" s="236">
        <f t="shared" si="23"/>
        <v>0</v>
      </c>
      <c r="AB179" s="253"/>
      <c r="AC179" s="273"/>
      <c r="AD179" s="257"/>
      <c r="AE179" s="276"/>
      <c r="AF179" s="260"/>
      <c r="AG179" s="279"/>
      <c r="AH179" s="263"/>
      <c r="AI179" s="282"/>
      <c r="AJ179" s="237">
        <f t="shared" si="24"/>
        <v>0</v>
      </c>
      <c r="AK179" s="237">
        <f t="shared" si="25"/>
        <v>0</v>
      </c>
      <c r="AL179" s="237">
        <f t="shared" si="26"/>
        <v>0</v>
      </c>
    </row>
    <row r="180" spans="1:38" s="7" customFormat="1" ht="24" x14ac:dyDescent="0.2">
      <c r="B180" s="33" t="s">
        <v>553</v>
      </c>
      <c r="C180" s="23" t="s">
        <v>554</v>
      </c>
      <c r="D180" s="12"/>
      <c r="F180" s="84">
        <v>1</v>
      </c>
      <c r="H180" s="84"/>
      <c r="J180" s="89"/>
      <c r="L180" s="109">
        <v>1</v>
      </c>
      <c r="N180" s="158">
        <f t="shared" si="18"/>
        <v>2</v>
      </c>
      <c r="O180" s="158">
        <f t="shared" si="19"/>
        <v>0</v>
      </c>
      <c r="P180" s="158">
        <f t="shared" si="20"/>
        <v>2</v>
      </c>
      <c r="Q180" s="177"/>
      <c r="R180" s="191"/>
      <c r="S180" s="180"/>
      <c r="T180" s="195"/>
      <c r="U180" s="183">
        <v>6</v>
      </c>
      <c r="Y180" s="236">
        <f t="shared" si="21"/>
        <v>6</v>
      </c>
      <c r="Z180" s="236">
        <f t="shared" si="22"/>
        <v>0</v>
      </c>
      <c r="AA180" s="236">
        <f t="shared" si="23"/>
        <v>6</v>
      </c>
      <c r="AB180" s="253"/>
      <c r="AC180" s="273"/>
      <c r="AD180" s="257">
        <v>1</v>
      </c>
      <c r="AE180" s="276"/>
      <c r="AF180" s="260"/>
      <c r="AG180" s="279"/>
      <c r="AH180" s="263"/>
      <c r="AI180" s="282"/>
      <c r="AJ180" s="237">
        <f t="shared" si="24"/>
        <v>1</v>
      </c>
      <c r="AK180" s="237">
        <f t="shared" si="25"/>
        <v>0</v>
      </c>
      <c r="AL180" s="237">
        <f t="shared" si="26"/>
        <v>1</v>
      </c>
    </row>
    <row r="181" spans="1:38" s="7" customFormat="1" ht="24.75" x14ac:dyDescent="0.25">
      <c r="B181" s="55" t="s">
        <v>628</v>
      </c>
      <c r="C181" s="23" t="s">
        <v>629</v>
      </c>
      <c r="D181" s="12"/>
      <c r="F181" s="84"/>
      <c r="H181" s="84"/>
      <c r="J181" s="89"/>
      <c r="L181" s="109"/>
      <c r="N181" s="158">
        <f t="shared" si="18"/>
        <v>0</v>
      </c>
      <c r="O181" s="158">
        <f t="shared" si="19"/>
        <v>0</v>
      </c>
      <c r="P181" s="158">
        <f t="shared" si="20"/>
        <v>0</v>
      </c>
      <c r="Q181" s="177"/>
      <c r="R181" s="191"/>
      <c r="S181" s="180"/>
      <c r="T181" s="195"/>
      <c r="U181" s="183"/>
      <c r="Y181" s="236">
        <f t="shared" si="21"/>
        <v>0</v>
      </c>
      <c r="Z181" s="236">
        <f t="shared" si="22"/>
        <v>0</v>
      </c>
      <c r="AA181" s="236">
        <f t="shared" si="23"/>
        <v>0</v>
      </c>
      <c r="AB181" s="253">
        <v>1</v>
      </c>
      <c r="AC181" s="273"/>
      <c r="AD181" s="257">
        <v>1</v>
      </c>
      <c r="AE181" s="276"/>
      <c r="AF181" s="260"/>
      <c r="AG181" s="279"/>
      <c r="AH181" s="263"/>
      <c r="AI181" s="282"/>
      <c r="AJ181" s="237">
        <f t="shared" si="24"/>
        <v>2</v>
      </c>
      <c r="AK181" s="237">
        <f t="shared" si="25"/>
        <v>0</v>
      </c>
      <c r="AL181" s="237">
        <f t="shared" si="26"/>
        <v>2</v>
      </c>
    </row>
    <row r="182" spans="1:38" s="7" customFormat="1" ht="15" x14ac:dyDescent="0.25">
      <c r="B182" s="55" t="s">
        <v>632</v>
      </c>
      <c r="C182" s="59" t="s">
        <v>633</v>
      </c>
      <c r="D182" s="12"/>
      <c r="F182" s="84"/>
      <c r="H182" s="84"/>
      <c r="J182" s="89">
        <v>1</v>
      </c>
      <c r="L182" s="109"/>
      <c r="N182" s="158">
        <f t="shared" si="18"/>
        <v>1</v>
      </c>
      <c r="O182" s="158">
        <f t="shared" si="19"/>
        <v>0</v>
      </c>
      <c r="P182" s="158">
        <f t="shared" si="20"/>
        <v>1</v>
      </c>
      <c r="Q182" s="177"/>
      <c r="R182" s="191"/>
      <c r="S182" s="180"/>
      <c r="T182" s="195"/>
      <c r="U182" s="183"/>
      <c r="Y182" s="236">
        <f t="shared" si="21"/>
        <v>0</v>
      </c>
      <c r="Z182" s="236">
        <f t="shared" si="22"/>
        <v>0</v>
      </c>
      <c r="AA182" s="236">
        <f t="shared" si="23"/>
        <v>0</v>
      </c>
      <c r="AB182" s="253"/>
      <c r="AC182" s="273"/>
      <c r="AD182" s="257"/>
      <c r="AE182" s="276"/>
      <c r="AF182" s="260"/>
      <c r="AG182" s="279"/>
      <c r="AH182" s="263"/>
      <c r="AI182" s="282"/>
      <c r="AJ182" s="237">
        <f t="shared" si="24"/>
        <v>0</v>
      </c>
      <c r="AK182" s="237">
        <f t="shared" si="25"/>
        <v>0</v>
      </c>
      <c r="AL182" s="237">
        <f t="shared" si="26"/>
        <v>0</v>
      </c>
    </row>
    <row r="183" spans="1:38" s="7" customFormat="1" x14ac:dyDescent="0.2">
      <c r="B183" s="33" t="s">
        <v>634</v>
      </c>
      <c r="C183" s="12" t="s">
        <v>635</v>
      </c>
      <c r="D183" s="12"/>
      <c r="F183" s="84"/>
      <c r="H183" s="84">
        <v>1</v>
      </c>
      <c r="J183" s="89"/>
      <c r="L183" s="109"/>
      <c r="N183" s="158">
        <f t="shared" si="18"/>
        <v>1</v>
      </c>
      <c r="O183" s="158">
        <f t="shared" si="19"/>
        <v>0</v>
      </c>
      <c r="P183" s="158">
        <f t="shared" si="20"/>
        <v>1</v>
      </c>
      <c r="Q183" s="177"/>
      <c r="R183" s="191"/>
      <c r="S183" s="180"/>
      <c r="T183" s="195"/>
      <c r="U183" s="183"/>
      <c r="Y183" s="236">
        <f t="shared" si="21"/>
        <v>0</v>
      </c>
      <c r="Z183" s="236">
        <f t="shared" si="22"/>
        <v>0</v>
      </c>
      <c r="AA183" s="236">
        <f t="shared" si="23"/>
        <v>0</v>
      </c>
      <c r="AB183" s="253"/>
      <c r="AC183" s="273"/>
      <c r="AD183" s="257"/>
      <c r="AE183" s="276"/>
      <c r="AF183" s="260"/>
      <c r="AG183" s="279"/>
      <c r="AH183" s="263"/>
      <c r="AI183" s="282"/>
      <c r="AJ183" s="237">
        <f t="shared" si="24"/>
        <v>0</v>
      </c>
      <c r="AK183" s="237">
        <f t="shared" si="25"/>
        <v>0</v>
      </c>
      <c r="AL183" s="237">
        <f t="shared" si="26"/>
        <v>0</v>
      </c>
    </row>
    <row r="184" spans="1:38" s="7" customFormat="1" x14ac:dyDescent="0.2">
      <c r="B184" s="33" t="s">
        <v>636</v>
      </c>
      <c r="C184" s="12" t="s">
        <v>637</v>
      </c>
      <c r="D184" s="12"/>
      <c r="F184" s="84"/>
      <c r="H184" s="84">
        <v>12</v>
      </c>
      <c r="J184" s="89"/>
      <c r="L184" s="109"/>
      <c r="N184" s="158">
        <f t="shared" si="18"/>
        <v>12</v>
      </c>
      <c r="O184" s="158">
        <f t="shared" si="19"/>
        <v>0</v>
      </c>
      <c r="P184" s="158">
        <f t="shared" si="20"/>
        <v>12</v>
      </c>
      <c r="Q184" s="177"/>
      <c r="R184" s="191"/>
      <c r="S184" s="180">
        <v>3</v>
      </c>
      <c r="T184" s="195"/>
      <c r="U184" s="183">
        <v>6</v>
      </c>
      <c r="Y184" s="236">
        <f t="shared" si="21"/>
        <v>9</v>
      </c>
      <c r="Z184" s="236">
        <f t="shared" si="22"/>
        <v>0</v>
      </c>
      <c r="AA184" s="236">
        <f t="shared" si="23"/>
        <v>9</v>
      </c>
      <c r="AB184" s="253"/>
      <c r="AC184" s="273"/>
      <c r="AD184" s="257">
        <v>6</v>
      </c>
      <c r="AE184" s="276"/>
      <c r="AF184" s="260"/>
      <c r="AG184" s="279"/>
      <c r="AH184" s="263"/>
      <c r="AI184" s="282"/>
      <c r="AJ184" s="237">
        <f t="shared" si="24"/>
        <v>6</v>
      </c>
      <c r="AK184" s="237">
        <f t="shared" si="25"/>
        <v>0</v>
      </c>
      <c r="AL184" s="237">
        <f t="shared" si="26"/>
        <v>6</v>
      </c>
    </row>
    <row r="185" spans="1:38" s="7" customFormat="1" x14ac:dyDescent="0.2">
      <c r="B185" s="33" t="s">
        <v>688</v>
      </c>
      <c r="C185" s="12" t="s">
        <v>689</v>
      </c>
      <c r="D185" s="12"/>
      <c r="F185" s="84"/>
      <c r="H185" s="84"/>
      <c r="J185" s="89"/>
      <c r="L185" s="109"/>
      <c r="N185" s="158">
        <f t="shared" si="18"/>
        <v>0</v>
      </c>
      <c r="O185" s="158">
        <f t="shared" si="19"/>
        <v>0</v>
      </c>
      <c r="P185" s="158">
        <f t="shared" si="20"/>
        <v>0</v>
      </c>
      <c r="Q185" s="177"/>
      <c r="R185" s="191"/>
      <c r="S185" s="180"/>
      <c r="T185" s="195"/>
      <c r="U185" s="183"/>
      <c r="Y185" s="236">
        <f t="shared" si="21"/>
        <v>0</v>
      </c>
      <c r="Z185" s="236">
        <f t="shared" si="22"/>
        <v>0</v>
      </c>
      <c r="AA185" s="236">
        <f t="shared" si="23"/>
        <v>0</v>
      </c>
      <c r="AB185" s="253"/>
      <c r="AC185" s="273"/>
      <c r="AD185" s="257"/>
      <c r="AE185" s="276"/>
      <c r="AF185" s="260"/>
      <c r="AG185" s="279"/>
      <c r="AH185" s="263"/>
      <c r="AI185" s="282"/>
      <c r="AJ185" s="237">
        <f t="shared" si="24"/>
        <v>0</v>
      </c>
      <c r="AK185" s="237">
        <f t="shared" si="25"/>
        <v>0</v>
      </c>
      <c r="AL185" s="237">
        <f t="shared" si="26"/>
        <v>0</v>
      </c>
    </row>
    <row r="186" spans="1:38" s="7" customFormat="1" x14ac:dyDescent="0.2">
      <c r="A186" s="19">
        <v>15</v>
      </c>
      <c r="B186" s="32"/>
      <c r="C186" s="19" t="s">
        <v>268</v>
      </c>
      <c r="D186" s="12"/>
      <c r="F186" s="84"/>
      <c r="H186" s="84"/>
      <c r="J186" s="89"/>
      <c r="L186" s="109"/>
      <c r="N186" s="158">
        <f t="shared" si="18"/>
        <v>0</v>
      </c>
      <c r="O186" s="158">
        <f t="shared" si="19"/>
        <v>0</v>
      </c>
      <c r="P186" s="158">
        <f t="shared" si="20"/>
        <v>0</v>
      </c>
      <c r="Q186" s="177">
        <v>109</v>
      </c>
      <c r="R186" s="191"/>
      <c r="S186" s="180"/>
      <c r="T186" s="195"/>
      <c r="U186" s="183"/>
      <c r="Y186" s="236">
        <f t="shared" si="21"/>
        <v>109</v>
      </c>
      <c r="Z186" s="236">
        <f t="shared" si="22"/>
        <v>0</v>
      </c>
      <c r="AA186" s="236">
        <f t="shared" si="23"/>
        <v>109</v>
      </c>
      <c r="AB186" s="253"/>
      <c r="AC186" s="273"/>
      <c r="AD186" s="257">
        <v>1</v>
      </c>
      <c r="AE186" s="276"/>
      <c r="AF186" s="260">
        <v>2</v>
      </c>
      <c r="AG186" s="279"/>
      <c r="AH186" s="263"/>
      <c r="AI186" s="282"/>
      <c r="AJ186" s="237">
        <f t="shared" si="24"/>
        <v>3</v>
      </c>
      <c r="AK186" s="237">
        <f t="shared" si="25"/>
        <v>0</v>
      </c>
      <c r="AL186" s="237">
        <f t="shared" si="26"/>
        <v>3</v>
      </c>
    </row>
    <row r="187" spans="1:38" s="7" customFormat="1" x14ac:dyDescent="0.2">
      <c r="A187" s="19"/>
      <c r="B187" s="33" t="s">
        <v>511</v>
      </c>
      <c r="C187" s="30" t="s">
        <v>480</v>
      </c>
      <c r="D187" s="12"/>
      <c r="F187" s="84"/>
      <c r="H187" s="84"/>
      <c r="J187" s="89">
        <v>2</v>
      </c>
      <c r="L187" s="109">
        <v>15</v>
      </c>
      <c r="N187" s="158">
        <f t="shared" si="18"/>
        <v>17</v>
      </c>
      <c r="O187" s="158">
        <f t="shared" si="19"/>
        <v>0</v>
      </c>
      <c r="P187" s="158">
        <f t="shared" si="20"/>
        <v>17</v>
      </c>
      <c r="Q187" s="177">
        <v>14</v>
      </c>
      <c r="R187" s="191">
        <v>20</v>
      </c>
      <c r="S187" s="180"/>
      <c r="T187" s="195">
        <v>20</v>
      </c>
      <c r="U187" s="183"/>
      <c r="Y187" s="236">
        <f t="shared" si="21"/>
        <v>14</v>
      </c>
      <c r="Z187" s="236">
        <f t="shared" si="22"/>
        <v>40</v>
      </c>
      <c r="AA187" s="236">
        <f t="shared" si="23"/>
        <v>54</v>
      </c>
      <c r="AB187" s="253">
        <v>26</v>
      </c>
      <c r="AC187" s="273">
        <v>20</v>
      </c>
      <c r="AD187" s="257">
        <v>21</v>
      </c>
      <c r="AE187" s="276">
        <v>20</v>
      </c>
      <c r="AF187" s="260">
        <v>20</v>
      </c>
      <c r="AG187" s="279">
        <v>20</v>
      </c>
      <c r="AH187" s="263"/>
      <c r="AI187" s="282">
        <v>20</v>
      </c>
      <c r="AJ187" s="237">
        <f t="shared" si="24"/>
        <v>67</v>
      </c>
      <c r="AK187" s="237">
        <f t="shared" si="25"/>
        <v>80</v>
      </c>
      <c r="AL187" s="237">
        <f t="shared" si="26"/>
        <v>147</v>
      </c>
    </row>
    <row r="188" spans="1:38" s="7" customFormat="1" x14ac:dyDescent="0.2">
      <c r="A188" s="19"/>
      <c r="B188" s="33" t="s">
        <v>638</v>
      </c>
      <c r="C188" s="20" t="s">
        <v>639</v>
      </c>
      <c r="D188" s="12"/>
      <c r="F188" s="84"/>
      <c r="H188" s="84"/>
      <c r="J188" s="89"/>
      <c r="L188" s="109"/>
      <c r="N188" s="158">
        <f t="shared" si="18"/>
        <v>0</v>
      </c>
      <c r="O188" s="158">
        <f t="shared" si="19"/>
        <v>0</v>
      </c>
      <c r="P188" s="158">
        <f t="shared" si="20"/>
        <v>0</v>
      </c>
      <c r="Q188" s="177"/>
      <c r="R188" s="191">
        <v>5</v>
      </c>
      <c r="S188" s="180"/>
      <c r="T188" s="195">
        <v>5</v>
      </c>
      <c r="U188" s="183"/>
      <c r="Y188" s="236">
        <f t="shared" si="21"/>
        <v>0</v>
      </c>
      <c r="Z188" s="236">
        <f t="shared" si="22"/>
        <v>10</v>
      </c>
      <c r="AA188" s="236">
        <f t="shared" si="23"/>
        <v>10</v>
      </c>
      <c r="AB188" s="253"/>
      <c r="AC188" s="273">
        <v>5</v>
      </c>
      <c r="AD188" s="257"/>
      <c r="AE188" s="276">
        <v>5</v>
      </c>
      <c r="AF188" s="260"/>
      <c r="AG188" s="279">
        <v>5</v>
      </c>
      <c r="AH188" s="263"/>
      <c r="AI188" s="282">
        <v>5</v>
      </c>
      <c r="AJ188" s="237">
        <f t="shared" si="24"/>
        <v>0</v>
      </c>
      <c r="AK188" s="237">
        <f t="shared" si="25"/>
        <v>20</v>
      </c>
      <c r="AL188" s="237">
        <f t="shared" si="26"/>
        <v>20</v>
      </c>
    </row>
    <row r="189" spans="1:38" s="7" customFormat="1" x14ac:dyDescent="0.2">
      <c r="A189" s="19">
        <v>16</v>
      </c>
      <c r="B189" s="32"/>
      <c r="C189" s="19" t="s">
        <v>269</v>
      </c>
      <c r="D189" s="12"/>
      <c r="F189" s="84"/>
      <c r="H189" s="84"/>
      <c r="J189" s="89"/>
      <c r="L189" s="109"/>
      <c r="N189" s="158">
        <f t="shared" si="18"/>
        <v>0</v>
      </c>
      <c r="O189" s="158">
        <f t="shared" si="19"/>
        <v>0</v>
      </c>
      <c r="P189" s="158">
        <f t="shared" si="20"/>
        <v>0</v>
      </c>
      <c r="Q189" s="177"/>
      <c r="R189" s="191"/>
      <c r="S189" s="180"/>
      <c r="T189" s="195"/>
      <c r="U189" s="183"/>
      <c r="Y189" s="236">
        <f t="shared" si="21"/>
        <v>0</v>
      </c>
      <c r="Z189" s="236">
        <f t="shared" si="22"/>
        <v>0</v>
      </c>
      <c r="AA189" s="236">
        <f t="shared" si="23"/>
        <v>0</v>
      </c>
      <c r="AB189" s="253"/>
      <c r="AC189" s="273"/>
      <c r="AD189" s="257"/>
      <c r="AE189" s="276"/>
      <c r="AF189" s="260"/>
      <c r="AG189" s="279"/>
      <c r="AH189" s="263"/>
      <c r="AI189" s="282"/>
      <c r="AJ189" s="237">
        <f t="shared" si="24"/>
        <v>0</v>
      </c>
      <c r="AK189" s="237">
        <f t="shared" si="25"/>
        <v>0</v>
      </c>
      <c r="AL189" s="237">
        <f t="shared" si="26"/>
        <v>0</v>
      </c>
    </row>
    <row r="190" spans="1:38" s="7" customFormat="1" x14ac:dyDescent="0.2">
      <c r="B190" s="33" t="s">
        <v>270</v>
      </c>
      <c r="C190" s="7" t="s">
        <v>271</v>
      </c>
      <c r="D190" s="12"/>
      <c r="F190" s="84"/>
      <c r="H190" s="84"/>
      <c r="J190" s="89"/>
      <c r="L190" s="109"/>
      <c r="N190" s="158">
        <f t="shared" si="18"/>
        <v>0</v>
      </c>
      <c r="O190" s="158">
        <f t="shared" si="19"/>
        <v>0</v>
      </c>
      <c r="P190" s="158">
        <f t="shared" si="20"/>
        <v>0</v>
      </c>
      <c r="Q190" s="177"/>
      <c r="R190" s="191"/>
      <c r="S190" s="180">
        <v>1</v>
      </c>
      <c r="T190" s="195"/>
      <c r="U190" s="183"/>
      <c r="Y190" s="236">
        <f t="shared" si="21"/>
        <v>1</v>
      </c>
      <c r="Z190" s="236">
        <f t="shared" si="22"/>
        <v>0</v>
      </c>
      <c r="AA190" s="236">
        <f t="shared" si="23"/>
        <v>1</v>
      </c>
      <c r="AB190" s="253"/>
      <c r="AC190" s="273"/>
      <c r="AD190" s="257"/>
      <c r="AE190" s="276"/>
      <c r="AF190" s="260"/>
      <c r="AG190" s="279"/>
      <c r="AH190" s="263"/>
      <c r="AI190" s="282"/>
      <c r="AJ190" s="237">
        <f t="shared" si="24"/>
        <v>0</v>
      </c>
      <c r="AK190" s="237">
        <f t="shared" si="25"/>
        <v>0</v>
      </c>
      <c r="AL190" s="237">
        <f t="shared" si="26"/>
        <v>0</v>
      </c>
    </row>
    <row r="191" spans="1:38" s="7" customFormat="1" x14ac:dyDescent="0.2">
      <c r="B191" s="33" t="s">
        <v>272</v>
      </c>
      <c r="C191" s="7" t="s">
        <v>273</v>
      </c>
      <c r="D191" s="12"/>
      <c r="F191" s="84"/>
      <c r="H191" s="84">
        <v>1</v>
      </c>
      <c r="J191" s="89">
        <v>2</v>
      </c>
      <c r="L191" s="109"/>
      <c r="N191" s="158">
        <f t="shared" si="18"/>
        <v>3</v>
      </c>
      <c r="O191" s="158">
        <f t="shared" si="19"/>
        <v>0</v>
      </c>
      <c r="P191" s="158">
        <f t="shared" si="20"/>
        <v>3</v>
      </c>
      <c r="Q191" s="177"/>
      <c r="R191" s="191">
        <v>1</v>
      </c>
      <c r="S191" s="180"/>
      <c r="T191" s="195">
        <v>1</v>
      </c>
      <c r="U191" s="183"/>
      <c r="Y191" s="236">
        <f t="shared" si="21"/>
        <v>0</v>
      </c>
      <c r="Z191" s="236">
        <f t="shared" si="22"/>
        <v>2</v>
      </c>
      <c r="AA191" s="236">
        <f t="shared" si="23"/>
        <v>2</v>
      </c>
      <c r="AB191" s="253"/>
      <c r="AC191" s="273">
        <v>1</v>
      </c>
      <c r="AD191" s="257"/>
      <c r="AE191" s="276">
        <v>1</v>
      </c>
      <c r="AF191" s="260">
        <v>1</v>
      </c>
      <c r="AG191" s="279">
        <v>1</v>
      </c>
      <c r="AH191" s="263"/>
      <c r="AI191" s="282">
        <v>1</v>
      </c>
      <c r="AJ191" s="237">
        <f t="shared" si="24"/>
        <v>1</v>
      </c>
      <c r="AK191" s="237">
        <f t="shared" si="25"/>
        <v>4</v>
      </c>
      <c r="AL191" s="237">
        <f t="shared" si="26"/>
        <v>5</v>
      </c>
    </row>
    <row r="192" spans="1:38" s="7" customFormat="1" x14ac:dyDescent="0.2">
      <c r="B192" s="33" t="s">
        <v>274</v>
      </c>
      <c r="C192" s="7" t="s">
        <v>275</v>
      </c>
      <c r="D192" s="12"/>
      <c r="F192" s="84"/>
      <c r="H192" s="84"/>
      <c r="J192" s="89"/>
      <c r="L192" s="109"/>
      <c r="N192" s="158">
        <f t="shared" si="18"/>
        <v>0</v>
      </c>
      <c r="O192" s="158">
        <f t="shared" si="19"/>
        <v>0</v>
      </c>
      <c r="P192" s="158">
        <f t="shared" si="20"/>
        <v>0</v>
      </c>
      <c r="Q192" s="177"/>
      <c r="R192" s="191"/>
      <c r="S192" s="180"/>
      <c r="T192" s="195"/>
      <c r="U192" s="183"/>
      <c r="Y192" s="236">
        <f t="shared" si="21"/>
        <v>0</v>
      </c>
      <c r="Z192" s="236">
        <f t="shared" si="22"/>
        <v>0</v>
      </c>
      <c r="AA192" s="236">
        <f t="shared" si="23"/>
        <v>0</v>
      </c>
      <c r="AB192" s="253"/>
      <c r="AC192" s="273"/>
      <c r="AD192" s="257"/>
      <c r="AE192" s="276"/>
      <c r="AF192" s="260"/>
      <c r="AG192" s="279"/>
      <c r="AH192" s="263"/>
      <c r="AI192" s="282"/>
      <c r="AJ192" s="237">
        <f t="shared" si="24"/>
        <v>0</v>
      </c>
      <c r="AK192" s="237">
        <f t="shared" si="25"/>
        <v>0</v>
      </c>
      <c r="AL192" s="237">
        <f t="shared" si="26"/>
        <v>0</v>
      </c>
    </row>
    <row r="193" spans="1:38" s="7" customFormat="1" x14ac:dyDescent="0.2">
      <c r="B193" s="33" t="s">
        <v>276</v>
      </c>
      <c r="C193" s="7" t="s">
        <v>277</v>
      </c>
      <c r="D193" s="12"/>
      <c r="F193" s="84"/>
      <c r="H193" s="84"/>
      <c r="J193" s="89">
        <v>1</v>
      </c>
      <c r="L193" s="109"/>
      <c r="N193" s="158">
        <f t="shared" si="18"/>
        <v>1</v>
      </c>
      <c r="O193" s="158">
        <f t="shared" si="19"/>
        <v>0</v>
      </c>
      <c r="P193" s="158">
        <f t="shared" si="20"/>
        <v>1</v>
      </c>
      <c r="Q193" s="177">
        <v>1</v>
      </c>
      <c r="R193" s="191">
        <v>1</v>
      </c>
      <c r="S193" s="180">
        <v>1</v>
      </c>
      <c r="T193" s="195">
        <v>1</v>
      </c>
      <c r="U193" s="183"/>
      <c r="Y193" s="236">
        <f t="shared" si="21"/>
        <v>2</v>
      </c>
      <c r="Z193" s="236">
        <f t="shared" si="22"/>
        <v>2</v>
      </c>
      <c r="AA193" s="236">
        <f t="shared" si="23"/>
        <v>4</v>
      </c>
      <c r="AB193" s="253"/>
      <c r="AC193" s="273">
        <v>1</v>
      </c>
      <c r="AD193" s="257">
        <v>2</v>
      </c>
      <c r="AE193" s="276">
        <v>1</v>
      </c>
      <c r="AF193" s="260">
        <v>1</v>
      </c>
      <c r="AG193" s="279">
        <v>1</v>
      </c>
      <c r="AH193" s="263">
        <v>1</v>
      </c>
      <c r="AI193" s="282">
        <v>1</v>
      </c>
      <c r="AJ193" s="237">
        <f t="shared" si="24"/>
        <v>4</v>
      </c>
      <c r="AK193" s="237">
        <f t="shared" si="25"/>
        <v>4</v>
      </c>
      <c r="AL193" s="237">
        <f t="shared" si="26"/>
        <v>8</v>
      </c>
    </row>
    <row r="194" spans="1:38" s="7" customFormat="1" x14ac:dyDescent="0.2">
      <c r="B194" s="33" t="s">
        <v>278</v>
      </c>
      <c r="C194" s="7" t="s">
        <v>279</v>
      </c>
      <c r="D194" s="12"/>
      <c r="F194" s="84"/>
      <c r="H194" s="84"/>
      <c r="J194" s="89">
        <v>2</v>
      </c>
      <c r="L194" s="109"/>
      <c r="N194" s="158">
        <f t="shared" si="18"/>
        <v>2</v>
      </c>
      <c r="O194" s="158">
        <f t="shared" si="19"/>
        <v>0</v>
      </c>
      <c r="P194" s="158">
        <f t="shared" si="20"/>
        <v>2</v>
      </c>
      <c r="Q194" s="177">
        <v>1</v>
      </c>
      <c r="R194" s="191"/>
      <c r="S194" s="180"/>
      <c r="T194" s="195"/>
      <c r="U194" s="183"/>
      <c r="Y194" s="236">
        <f t="shared" si="21"/>
        <v>1</v>
      </c>
      <c r="Z194" s="236">
        <f t="shared" si="22"/>
        <v>0</v>
      </c>
      <c r="AA194" s="236">
        <f t="shared" si="23"/>
        <v>1</v>
      </c>
      <c r="AB194" s="253"/>
      <c r="AC194" s="273"/>
      <c r="AD194" s="257">
        <v>5</v>
      </c>
      <c r="AE194" s="276"/>
      <c r="AF194" s="260">
        <v>1</v>
      </c>
      <c r="AG194" s="279"/>
      <c r="AH194" s="263"/>
      <c r="AI194" s="282"/>
      <c r="AJ194" s="237">
        <f t="shared" si="24"/>
        <v>6</v>
      </c>
      <c r="AK194" s="237">
        <f t="shared" si="25"/>
        <v>0</v>
      </c>
      <c r="AL194" s="237">
        <f t="shared" si="26"/>
        <v>6</v>
      </c>
    </row>
    <row r="195" spans="1:38" s="7" customFormat="1" x14ac:dyDescent="0.2">
      <c r="B195" s="33" t="s">
        <v>280</v>
      </c>
      <c r="C195" s="7" t="s">
        <v>281</v>
      </c>
      <c r="D195" s="12"/>
      <c r="F195" s="84"/>
      <c r="H195" s="84"/>
      <c r="J195" s="89">
        <v>2</v>
      </c>
      <c r="L195" s="109"/>
      <c r="N195" s="158">
        <f t="shared" si="18"/>
        <v>2</v>
      </c>
      <c r="O195" s="158">
        <f t="shared" si="19"/>
        <v>0</v>
      </c>
      <c r="P195" s="158">
        <f t="shared" si="20"/>
        <v>2</v>
      </c>
      <c r="Q195" s="177">
        <v>2</v>
      </c>
      <c r="R195" s="191">
        <v>2</v>
      </c>
      <c r="S195" s="180"/>
      <c r="T195" s="195">
        <v>2</v>
      </c>
      <c r="U195" s="183"/>
      <c r="Y195" s="236">
        <f t="shared" si="21"/>
        <v>2</v>
      </c>
      <c r="Z195" s="236">
        <f t="shared" si="22"/>
        <v>4</v>
      </c>
      <c r="AA195" s="236">
        <f t="shared" si="23"/>
        <v>6</v>
      </c>
      <c r="AB195" s="253"/>
      <c r="AC195" s="273">
        <v>2</v>
      </c>
      <c r="AD195" s="257"/>
      <c r="AE195" s="276">
        <v>2</v>
      </c>
      <c r="AF195" s="260"/>
      <c r="AG195" s="279">
        <v>2</v>
      </c>
      <c r="AH195" s="263"/>
      <c r="AI195" s="282">
        <v>2</v>
      </c>
      <c r="AJ195" s="237">
        <f t="shared" si="24"/>
        <v>0</v>
      </c>
      <c r="AK195" s="237">
        <f t="shared" si="25"/>
        <v>8</v>
      </c>
      <c r="AL195" s="237">
        <f t="shared" si="26"/>
        <v>8</v>
      </c>
    </row>
    <row r="196" spans="1:38" s="7" customFormat="1" x14ac:dyDescent="0.2">
      <c r="B196" s="33" t="s">
        <v>282</v>
      </c>
      <c r="C196" s="7" t="s">
        <v>283</v>
      </c>
      <c r="D196" s="12"/>
      <c r="F196" s="84"/>
      <c r="H196" s="84"/>
      <c r="J196" s="89"/>
      <c r="L196" s="109"/>
      <c r="N196" s="158">
        <f t="shared" si="18"/>
        <v>0</v>
      </c>
      <c r="O196" s="158">
        <f t="shared" si="19"/>
        <v>0</v>
      </c>
      <c r="P196" s="158">
        <f t="shared" si="20"/>
        <v>0</v>
      </c>
      <c r="Q196" s="177"/>
      <c r="R196" s="191">
        <v>2</v>
      </c>
      <c r="S196" s="180"/>
      <c r="T196" s="195">
        <v>2</v>
      </c>
      <c r="U196" s="183"/>
      <c r="Y196" s="236">
        <f t="shared" si="21"/>
        <v>0</v>
      </c>
      <c r="Z196" s="236">
        <f t="shared" si="22"/>
        <v>4</v>
      </c>
      <c r="AA196" s="236">
        <f t="shared" si="23"/>
        <v>4</v>
      </c>
      <c r="AB196" s="253"/>
      <c r="AC196" s="273">
        <v>2</v>
      </c>
      <c r="AD196" s="257"/>
      <c r="AE196" s="276">
        <v>2</v>
      </c>
      <c r="AF196" s="260"/>
      <c r="AG196" s="279">
        <v>2</v>
      </c>
      <c r="AH196" s="263"/>
      <c r="AI196" s="282">
        <v>2</v>
      </c>
      <c r="AJ196" s="237">
        <f t="shared" si="24"/>
        <v>0</v>
      </c>
      <c r="AK196" s="237">
        <f t="shared" si="25"/>
        <v>8</v>
      </c>
      <c r="AL196" s="237">
        <f t="shared" si="26"/>
        <v>8</v>
      </c>
    </row>
    <row r="197" spans="1:38" s="7" customFormat="1" x14ac:dyDescent="0.2">
      <c r="B197" s="33" t="s">
        <v>284</v>
      </c>
      <c r="C197" s="7" t="s">
        <v>285</v>
      </c>
      <c r="D197" s="12"/>
      <c r="F197" s="84"/>
      <c r="H197" s="84"/>
      <c r="J197" s="89"/>
      <c r="L197" s="109"/>
      <c r="N197" s="158">
        <f t="shared" si="18"/>
        <v>0</v>
      </c>
      <c r="O197" s="158">
        <f t="shared" si="19"/>
        <v>0</v>
      </c>
      <c r="P197" s="158">
        <f t="shared" si="20"/>
        <v>0</v>
      </c>
      <c r="Q197" s="177"/>
      <c r="R197" s="191">
        <v>1</v>
      </c>
      <c r="S197" s="180"/>
      <c r="T197" s="195">
        <v>1</v>
      </c>
      <c r="U197" s="183"/>
      <c r="Y197" s="236">
        <f t="shared" si="21"/>
        <v>0</v>
      </c>
      <c r="Z197" s="236">
        <f t="shared" si="22"/>
        <v>2</v>
      </c>
      <c r="AA197" s="236">
        <f t="shared" si="23"/>
        <v>2</v>
      </c>
      <c r="AB197" s="253"/>
      <c r="AC197" s="273">
        <v>1</v>
      </c>
      <c r="AD197" s="257"/>
      <c r="AE197" s="276">
        <v>1</v>
      </c>
      <c r="AF197" s="260"/>
      <c r="AG197" s="279">
        <v>1</v>
      </c>
      <c r="AH197" s="263"/>
      <c r="AI197" s="282">
        <v>1</v>
      </c>
      <c r="AJ197" s="237">
        <f t="shared" si="24"/>
        <v>0</v>
      </c>
      <c r="AK197" s="237">
        <f t="shared" si="25"/>
        <v>4</v>
      </c>
      <c r="AL197" s="237">
        <f t="shared" si="26"/>
        <v>4</v>
      </c>
    </row>
    <row r="198" spans="1:38" s="7" customFormat="1" x14ac:dyDescent="0.2">
      <c r="B198" s="33" t="s">
        <v>286</v>
      </c>
      <c r="C198" s="7" t="s">
        <v>287</v>
      </c>
      <c r="D198" s="12"/>
      <c r="F198" s="84"/>
      <c r="H198" s="84">
        <v>3</v>
      </c>
      <c r="J198" s="89">
        <v>10</v>
      </c>
      <c r="L198" s="109">
        <v>1</v>
      </c>
      <c r="N198" s="158">
        <f t="shared" ref="N198:N201" si="27">D198+F198+H198+J198+L198</f>
        <v>14</v>
      </c>
      <c r="O198" s="158">
        <f t="shared" ref="O198:O201" si="28">E198+G198+I198+K198+M198</f>
        <v>0</v>
      </c>
      <c r="P198" s="158">
        <f t="shared" ref="P198:P201" si="29">N198+O198</f>
        <v>14</v>
      </c>
      <c r="Q198" s="177"/>
      <c r="R198" s="191">
        <v>1</v>
      </c>
      <c r="S198" s="180">
        <v>2</v>
      </c>
      <c r="T198" s="195">
        <v>1</v>
      </c>
      <c r="U198" s="183"/>
      <c r="Y198" s="236">
        <f t="shared" ref="Y198:Y201" si="30">Q198+S198+U198+W198</f>
        <v>2</v>
      </c>
      <c r="Z198" s="236">
        <f t="shared" ref="Z198:Z201" si="31">R198+T198+V198+X198</f>
        <v>2</v>
      </c>
      <c r="AA198" s="236">
        <f t="shared" ref="AA198:AA201" si="32">Y198+Z198</f>
        <v>4</v>
      </c>
      <c r="AB198" s="253"/>
      <c r="AC198" s="273">
        <v>1</v>
      </c>
      <c r="AD198" s="257">
        <v>5</v>
      </c>
      <c r="AE198" s="276">
        <v>1</v>
      </c>
      <c r="AF198" s="260">
        <v>4</v>
      </c>
      <c r="AG198" s="279">
        <v>1</v>
      </c>
      <c r="AH198" s="263">
        <v>2</v>
      </c>
      <c r="AI198" s="282">
        <v>1</v>
      </c>
      <c r="AJ198" s="237">
        <f t="shared" ref="AJ198:AJ201" si="33">AB198+AD198+AF198+AH198</f>
        <v>11</v>
      </c>
      <c r="AK198" s="237">
        <f t="shared" ref="AK198:AK201" si="34">AC198+AE198+AG198+AI198</f>
        <v>4</v>
      </c>
      <c r="AL198" s="237">
        <f t="shared" ref="AL198:AL201" si="35">AJ198+AK198</f>
        <v>15</v>
      </c>
    </row>
    <row r="199" spans="1:38" s="7" customFormat="1" x14ac:dyDescent="0.2">
      <c r="B199" s="33" t="s">
        <v>288</v>
      </c>
      <c r="C199" s="7" t="s">
        <v>289</v>
      </c>
      <c r="D199" s="12"/>
      <c r="F199" s="84"/>
      <c r="H199" s="84"/>
      <c r="J199" s="89"/>
      <c r="L199" s="109"/>
      <c r="N199" s="158">
        <f t="shared" si="27"/>
        <v>0</v>
      </c>
      <c r="O199" s="158">
        <f t="shared" si="28"/>
        <v>0</v>
      </c>
      <c r="P199" s="158">
        <f t="shared" si="29"/>
        <v>0</v>
      </c>
      <c r="Q199" s="177"/>
      <c r="R199" s="191">
        <v>1</v>
      </c>
      <c r="S199" s="180"/>
      <c r="T199" s="195">
        <v>1</v>
      </c>
      <c r="U199" s="183"/>
      <c r="Y199" s="236">
        <f t="shared" si="30"/>
        <v>0</v>
      </c>
      <c r="Z199" s="236">
        <f t="shared" si="31"/>
        <v>2</v>
      </c>
      <c r="AA199" s="236">
        <f t="shared" si="32"/>
        <v>2</v>
      </c>
      <c r="AB199" s="253"/>
      <c r="AC199" s="273">
        <v>1</v>
      </c>
      <c r="AD199" s="257"/>
      <c r="AE199" s="276">
        <v>1</v>
      </c>
      <c r="AF199" s="260"/>
      <c r="AG199" s="279">
        <v>1</v>
      </c>
      <c r="AH199" s="263"/>
      <c r="AI199" s="282">
        <v>1</v>
      </c>
      <c r="AJ199" s="237">
        <f t="shared" si="33"/>
        <v>0</v>
      </c>
      <c r="AK199" s="237">
        <f t="shared" si="34"/>
        <v>4</v>
      </c>
      <c r="AL199" s="237">
        <f t="shared" si="35"/>
        <v>4</v>
      </c>
    </row>
    <row r="200" spans="1:38" s="7" customFormat="1" x14ac:dyDescent="0.2">
      <c r="B200" s="33" t="s">
        <v>474</v>
      </c>
      <c r="C200" s="7" t="s">
        <v>475</v>
      </c>
      <c r="D200" s="12"/>
      <c r="F200" s="84"/>
      <c r="H200" s="84"/>
      <c r="J200" s="89"/>
      <c r="L200" s="109">
        <v>1</v>
      </c>
      <c r="N200" s="158">
        <f t="shared" si="27"/>
        <v>1</v>
      </c>
      <c r="O200" s="158">
        <f t="shared" si="28"/>
        <v>0</v>
      </c>
      <c r="P200" s="158">
        <f t="shared" si="29"/>
        <v>1</v>
      </c>
      <c r="Q200" s="177"/>
      <c r="R200" s="191">
        <v>3</v>
      </c>
      <c r="S200" s="180"/>
      <c r="T200" s="195">
        <v>3</v>
      </c>
      <c r="U200" s="183"/>
      <c r="Y200" s="236">
        <f t="shared" si="30"/>
        <v>0</v>
      </c>
      <c r="Z200" s="236">
        <f t="shared" si="31"/>
        <v>6</v>
      </c>
      <c r="AA200" s="236">
        <f t="shared" si="32"/>
        <v>6</v>
      </c>
      <c r="AB200" s="253"/>
      <c r="AC200" s="273">
        <v>3</v>
      </c>
      <c r="AD200" s="257"/>
      <c r="AE200" s="276">
        <v>3</v>
      </c>
      <c r="AF200" s="260"/>
      <c r="AG200" s="279">
        <v>3</v>
      </c>
      <c r="AH200" s="263"/>
      <c r="AI200" s="282">
        <v>3</v>
      </c>
      <c r="AJ200" s="237">
        <f t="shared" si="33"/>
        <v>0</v>
      </c>
      <c r="AK200" s="237">
        <f t="shared" si="34"/>
        <v>12</v>
      </c>
      <c r="AL200" s="237">
        <f t="shared" si="35"/>
        <v>12</v>
      </c>
    </row>
    <row r="201" spans="1:38" s="7" customFormat="1" x14ac:dyDescent="0.2">
      <c r="A201" s="19">
        <v>17</v>
      </c>
      <c r="B201" s="32"/>
      <c r="C201" s="19" t="s">
        <v>290</v>
      </c>
      <c r="D201" s="12"/>
      <c r="F201" s="84"/>
      <c r="H201" s="84">
        <v>1</v>
      </c>
      <c r="J201" s="89">
        <v>2</v>
      </c>
      <c r="L201" s="109">
        <v>1</v>
      </c>
      <c r="N201" s="158">
        <f t="shared" si="27"/>
        <v>4</v>
      </c>
      <c r="O201" s="158">
        <f t="shared" si="28"/>
        <v>0</v>
      </c>
      <c r="P201" s="158">
        <f t="shared" si="29"/>
        <v>4</v>
      </c>
      <c r="Q201" s="177"/>
      <c r="R201" s="191">
        <v>1</v>
      </c>
      <c r="S201" s="180"/>
      <c r="T201" s="195">
        <v>1</v>
      </c>
      <c r="U201" s="183"/>
      <c r="Y201" s="236">
        <f t="shared" si="30"/>
        <v>0</v>
      </c>
      <c r="Z201" s="236">
        <f t="shared" si="31"/>
        <v>2</v>
      </c>
      <c r="AA201" s="236">
        <f t="shared" si="32"/>
        <v>2</v>
      </c>
      <c r="AB201" s="253"/>
      <c r="AC201" s="273">
        <v>1</v>
      </c>
      <c r="AD201" s="257"/>
      <c r="AE201" s="276">
        <v>1</v>
      </c>
      <c r="AF201" s="260"/>
      <c r="AG201" s="279">
        <v>1</v>
      </c>
      <c r="AH201" s="263">
        <v>1</v>
      </c>
      <c r="AI201" s="282">
        <v>1</v>
      </c>
      <c r="AJ201" s="237">
        <f t="shared" si="33"/>
        <v>1</v>
      </c>
      <c r="AK201" s="237">
        <f t="shared" si="34"/>
        <v>4</v>
      </c>
      <c r="AL201" s="237">
        <f t="shared" si="35"/>
        <v>5</v>
      </c>
    </row>
    <row r="202" spans="1:38" s="7" customFormat="1" ht="12.75" x14ac:dyDescent="0.2">
      <c r="C202" s="23"/>
      <c r="D202" s="12"/>
      <c r="F202" s="84"/>
      <c r="H202" s="12"/>
      <c r="J202" s="12"/>
      <c r="L202" s="12"/>
      <c r="N202" s="54"/>
      <c r="O202" s="54"/>
      <c r="Q202" s="177"/>
      <c r="R202" s="173"/>
      <c r="S202" s="180"/>
      <c r="U202" s="183"/>
      <c r="AB202" s="253"/>
      <c r="AD202" s="257"/>
      <c r="AF202" s="260"/>
      <c r="AH202" s="263"/>
      <c r="AJ202" s="54"/>
      <c r="AK202" s="54"/>
      <c r="AL202" s="54"/>
    </row>
    <row r="203" spans="1:38" s="7" customFormat="1" x14ac:dyDescent="0.2">
      <c r="C203" s="12"/>
      <c r="D203" s="12"/>
      <c r="F203" s="54"/>
      <c r="N203" s="54"/>
      <c r="O203" s="54"/>
      <c r="AJ203" s="54"/>
      <c r="AK203" s="54"/>
      <c r="AL203" s="54"/>
    </row>
    <row r="204" spans="1:38" s="7" customFormat="1" x14ac:dyDescent="0.2">
      <c r="C204" s="12"/>
      <c r="D204" s="12"/>
      <c r="F204" s="54"/>
      <c r="N204" s="54"/>
      <c r="O204" s="54"/>
      <c r="AJ204" s="54"/>
      <c r="AK204" s="54"/>
      <c r="AL204" s="54"/>
    </row>
    <row r="205" spans="1:38" s="7" customFormat="1" x14ac:dyDescent="0.2">
      <c r="F205" s="54"/>
      <c r="N205" s="54"/>
      <c r="O205" s="54"/>
      <c r="AJ205" s="54"/>
      <c r="AK205" s="54"/>
      <c r="AL205" s="54"/>
    </row>
    <row r="206" spans="1:38" s="7" customFormat="1" x14ac:dyDescent="0.2">
      <c r="F206" s="54"/>
      <c r="N206" s="54"/>
      <c r="O206" s="54"/>
      <c r="AJ206" s="54"/>
      <c r="AK206" s="54"/>
      <c r="AL206" s="54"/>
    </row>
    <row r="207" spans="1:38" s="7" customFormat="1" x14ac:dyDescent="0.2">
      <c r="F207" s="54"/>
      <c r="N207" s="54"/>
      <c r="O207" s="54"/>
      <c r="AJ207" s="54"/>
      <c r="AK207" s="54"/>
      <c r="AL207" s="54"/>
    </row>
    <row r="208" spans="1:38" s="7" customFormat="1" x14ac:dyDescent="0.2">
      <c r="F208" s="54"/>
      <c r="N208" s="54"/>
      <c r="O208" s="54"/>
      <c r="AJ208" s="54"/>
      <c r="AK208" s="54"/>
      <c r="AL208" s="54"/>
    </row>
    <row r="209" spans="6:38" s="7" customFormat="1" x14ac:dyDescent="0.2">
      <c r="F209" s="54"/>
      <c r="N209" s="54"/>
      <c r="O209" s="54"/>
      <c r="AJ209" s="54"/>
      <c r="AK209" s="54"/>
      <c r="AL209" s="54"/>
    </row>
    <row r="210" spans="6:38" s="7" customFormat="1" x14ac:dyDescent="0.2">
      <c r="F210" s="54"/>
      <c r="N210" s="54"/>
      <c r="O210" s="54"/>
      <c r="AJ210" s="54"/>
      <c r="AK210" s="54"/>
      <c r="AL210" s="54"/>
    </row>
    <row r="211" spans="6:38" s="7" customFormat="1" x14ac:dyDescent="0.2">
      <c r="F211" s="54"/>
      <c r="N211" s="54"/>
      <c r="O211" s="54"/>
      <c r="AJ211" s="54"/>
      <c r="AK211" s="54"/>
      <c r="AL211" s="54"/>
    </row>
    <row r="212" spans="6:38" s="7" customFormat="1" x14ac:dyDescent="0.2">
      <c r="F212" s="54"/>
      <c r="N212" s="54"/>
      <c r="O212" s="54"/>
      <c r="AJ212" s="54"/>
      <c r="AK212" s="54"/>
      <c r="AL212" s="54"/>
    </row>
    <row r="213" spans="6:38" s="7" customFormat="1" x14ac:dyDescent="0.2">
      <c r="F213" s="54"/>
      <c r="N213" s="54"/>
      <c r="O213" s="54"/>
      <c r="AJ213" s="54"/>
      <c r="AK213" s="54"/>
      <c r="AL213" s="54"/>
    </row>
    <row r="214" spans="6:38" s="7" customFormat="1" x14ac:dyDescent="0.2">
      <c r="F214" s="54"/>
      <c r="N214" s="54"/>
      <c r="O214" s="54"/>
      <c r="AJ214" s="54"/>
      <c r="AK214" s="54"/>
      <c r="AL214" s="54"/>
    </row>
    <row r="215" spans="6:38" s="7" customFormat="1" x14ac:dyDescent="0.2">
      <c r="F215" s="54"/>
      <c r="N215" s="54"/>
      <c r="O215" s="54"/>
      <c r="AJ215" s="54"/>
      <c r="AK215" s="54"/>
      <c r="AL215" s="54"/>
    </row>
    <row r="216" spans="6:38" s="7" customFormat="1" x14ac:dyDescent="0.2">
      <c r="F216" s="54"/>
      <c r="N216" s="54"/>
      <c r="O216" s="54"/>
      <c r="AJ216" s="54"/>
      <c r="AK216" s="54"/>
      <c r="AL216" s="54"/>
    </row>
    <row r="217" spans="6:38" s="7" customFormat="1" x14ac:dyDescent="0.2">
      <c r="F217" s="54"/>
      <c r="N217" s="54"/>
      <c r="O217" s="54"/>
      <c r="AJ217" s="54"/>
      <c r="AK217" s="54"/>
      <c r="AL217" s="54"/>
    </row>
    <row r="218" spans="6:38" s="7" customFormat="1" x14ac:dyDescent="0.2">
      <c r="F218" s="54"/>
      <c r="N218" s="54"/>
      <c r="O218" s="54"/>
      <c r="AJ218" s="54"/>
      <c r="AK218" s="54"/>
      <c r="AL218" s="54"/>
    </row>
    <row r="219" spans="6:38" s="7" customFormat="1" x14ac:dyDescent="0.2">
      <c r="F219" s="54"/>
      <c r="N219" s="54"/>
      <c r="O219" s="54"/>
      <c r="AJ219" s="54"/>
      <c r="AK219" s="54"/>
      <c r="AL219" s="54"/>
    </row>
    <row r="220" spans="6:38" s="7" customFormat="1" x14ac:dyDescent="0.2">
      <c r="F220" s="54"/>
      <c r="N220" s="54"/>
      <c r="O220" s="54"/>
      <c r="AJ220" s="54"/>
      <c r="AK220" s="54"/>
      <c r="AL220" s="54"/>
    </row>
    <row r="221" spans="6:38" s="7" customFormat="1" x14ac:dyDescent="0.2">
      <c r="F221" s="54"/>
      <c r="N221" s="54"/>
      <c r="O221" s="54"/>
      <c r="AJ221" s="54"/>
      <c r="AK221" s="54"/>
      <c r="AL221" s="54"/>
    </row>
    <row r="222" spans="6:38" s="7" customFormat="1" x14ac:dyDescent="0.2">
      <c r="F222" s="54"/>
      <c r="N222" s="54"/>
      <c r="O222" s="54"/>
      <c r="AJ222" s="54"/>
      <c r="AK222" s="54"/>
      <c r="AL222" s="54"/>
    </row>
    <row r="223" spans="6:38" s="7" customFormat="1" x14ac:dyDescent="0.2">
      <c r="F223" s="54"/>
      <c r="N223" s="54"/>
      <c r="O223" s="54"/>
      <c r="AJ223" s="54"/>
      <c r="AK223" s="54"/>
      <c r="AL223" s="54"/>
    </row>
    <row r="224" spans="6:38" s="7" customFormat="1" x14ac:dyDescent="0.2">
      <c r="F224" s="54"/>
      <c r="N224" s="54"/>
      <c r="O224" s="54"/>
      <c r="AJ224" s="54"/>
      <c r="AK224" s="54"/>
      <c r="AL224" s="54"/>
    </row>
    <row r="225" spans="6:38" s="7" customFormat="1" x14ac:dyDescent="0.2">
      <c r="F225" s="54"/>
      <c r="N225" s="54"/>
      <c r="O225" s="54"/>
      <c r="AJ225" s="54"/>
      <c r="AK225" s="54"/>
      <c r="AL225" s="54"/>
    </row>
    <row r="226" spans="6:38" s="7" customFormat="1" x14ac:dyDescent="0.2">
      <c r="F226" s="54"/>
      <c r="N226" s="54"/>
      <c r="O226" s="54"/>
      <c r="AJ226" s="54"/>
      <c r="AK226" s="54"/>
      <c r="AL226" s="54"/>
    </row>
    <row r="227" spans="6:38" s="7" customFormat="1" x14ac:dyDescent="0.2">
      <c r="F227" s="54"/>
      <c r="N227" s="54"/>
      <c r="O227" s="54"/>
      <c r="AJ227" s="54"/>
      <c r="AK227" s="54"/>
      <c r="AL227" s="54"/>
    </row>
    <row r="228" spans="6:38" s="7" customFormat="1" x14ac:dyDescent="0.2">
      <c r="F228" s="54"/>
      <c r="N228" s="54"/>
      <c r="O228" s="54"/>
      <c r="AJ228" s="54"/>
      <c r="AK228" s="54"/>
      <c r="AL228" s="54"/>
    </row>
    <row r="229" spans="6:38" s="7" customFormat="1" x14ac:dyDescent="0.2">
      <c r="F229" s="54"/>
      <c r="N229" s="54"/>
      <c r="O229" s="54"/>
      <c r="AJ229" s="54"/>
      <c r="AK229" s="54"/>
      <c r="AL229" s="54"/>
    </row>
    <row r="230" spans="6:38" s="7" customFormat="1" x14ac:dyDescent="0.2">
      <c r="F230" s="54"/>
      <c r="N230" s="54"/>
      <c r="O230" s="54"/>
      <c r="AJ230" s="54"/>
      <c r="AK230" s="54"/>
      <c r="AL230" s="54"/>
    </row>
    <row r="231" spans="6:38" s="7" customFormat="1" x14ac:dyDescent="0.2">
      <c r="F231" s="54"/>
      <c r="N231" s="54"/>
      <c r="O231" s="54"/>
      <c r="AJ231" s="54"/>
      <c r="AK231" s="54"/>
      <c r="AL231" s="54"/>
    </row>
    <row r="232" spans="6:38" s="7" customFormat="1" x14ac:dyDescent="0.2">
      <c r="F232" s="54"/>
      <c r="N232" s="54"/>
      <c r="O232" s="54"/>
      <c r="AJ232" s="54"/>
      <c r="AK232" s="54"/>
      <c r="AL232" s="54"/>
    </row>
    <row r="233" spans="6:38" s="7" customFormat="1" x14ac:dyDescent="0.2">
      <c r="F233" s="54"/>
      <c r="N233" s="54"/>
      <c r="O233" s="54"/>
      <c r="AJ233" s="54"/>
      <c r="AK233" s="54"/>
      <c r="AL233" s="54"/>
    </row>
    <row r="234" spans="6:38" s="7" customFormat="1" x14ac:dyDescent="0.2">
      <c r="F234" s="54"/>
      <c r="N234" s="54"/>
      <c r="O234" s="54"/>
      <c r="AJ234" s="54"/>
      <c r="AK234" s="54"/>
      <c r="AL234" s="54"/>
    </row>
    <row r="235" spans="6:38" s="7" customFormat="1" x14ac:dyDescent="0.2">
      <c r="F235" s="54"/>
      <c r="N235" s="54"/>
      <c r="O235" s="54"/>
      <c r="AJ235" s="54"/>
      <c r="AK235" s="54"/>
      <c r="AL235" s="54"/>
    </row>
    <row r="236" spans="6:38" s="7" customFormat="1" x14ac:dyDescent="0.2">
      <c r="F236" s="54"/>
      <c r="N236" s="54"/>
      <c r="O236" s="54"/>
      <c r="AJ236" s="54"/>
      <c r="AK236" s="54"/>
      <c r="AL236" s="54"/>
    </row>
    <row r="237" spans="6:38" s="7" customFormat="1" x14ac:dyDescent="0.2">
      <c r="F237" s="54"/>
      <c r="N237" s="54"/>
      <c r="O237" s="54"/>
      <c r="AJ237" s="54"/>
      <c r="AK237" s="54"/>
      <c r="AL237" s="54"/>
    </row>
    <row r="238" spans="6:38" s="7" customFormat="1" x14ac:dyDescent="0.2">
      <c r="F238" s="54"/>
      <c r="N238" s="54"/>
      <c r="O238" s="54"/>
      <c r="AJ238" s="54"/>
      <c r="AK238" s="54"/>
      <c r="AL238" s="54"/>
    </row>
    <row r="239" spans="6:38" s="7" customFormat="1" x14ac:dyDescent="0.2">
      <c r="F239" s="54"/>
      <c r="N239" s="54"/>
      <c r="O239" s="54"/>
      <c r="AJ239" s="54"/>
      <c r="AK239" s="54"/>
      <c r="AL239" s="54"/>
    </row>
    <row r="240" spans="6:38" s="7" customFormat="1" x14ac:dyDescent="0.2">
      <c r="F240" s="54"/>
      <c r="N240" s="54"/>
      <c r="O240" s="54"/>
      <c r="AJ240" s="54"/>
      <c r="AK240" s="54"/>
      <c r="AL240" s="54"/>
    </row>
    <row r="241" spans="6:38" s="7" customFormat="1" x14ac:dyDescent="0.2">
      <c r="F241" s="54"/>
      <c r="N241" s="54"/>
      <c r="O241" s="54"/>
      <c r="AJ241" s="54"/>
      <c r="AK241" s="54"/>
      <c r="AL241" s="54"/>
    </row>
    <row r="242" spans="6:38" s="7" customFormat="1" x14ac:dyDescent="0.2">
      <c r="F242" s="54"/>
      <c r="N242" s="54"/>
      <c r="O242" s="54"/>
      <c r="AJ242" s="54"/>
      <c r="AK242" s="54"/>
      <c r="AL242" s="54"/>
    </row>
    <row r="243" spans="6:38" s="7" customFormat="1" x14ac:dyDescent="0.2">
      <c r="F243" s="54"/>
      <c r="N243" s="54"/>
      <c r="O243" s="54"/>
      <c r="AJ243" s="54"/>
      <c r="AK243" s="54"/>
      <c r="AL243" s="54"/>
    </row>
    <row r="244" spans="6:38" s="7" customFormat="1" x14ac:dyDescent="0.2">
      <c r="F244" s="54"/>
      <c r="N244" s="54"/>
      <c r="O244" s="54"/>
      <c r="AJ244" s="54"/>
      <c r="AK244" s="54"/>
      <c r="AL244" s="54"/>
    </row>
    <row r="245" spans="6:38" s="7" customFormat="1" x14ac:dyDescent="0.2">
      <c r="F245" s="54"/>
      <c r="N245" s="54"/>
      <c r="O245" s="54"/>
      <c r="AJ245" s="54"/>
      <c r="AK245" s="54"/>
      <c r="AL245" s="54"/>
    </row>
    <row r="246" spans="6:38" s="7" customFormat="1" x14ac:dyDescent="0.2">
      <c r="F246" s="54"/>
      <c r="N246" s="54"/>
      <c r="O246" s="54"/>
      <c r="AJ246" s="54"/>
      <c r="AK246" s="54"/>
      <c r="AL246" s="54"/>
    </row>
    <row r="247" spans="6:38" s="7" customFormat="1" x14ac:dyDescent="0.2">
      <c r="F247" s="54"/>
      <c r="N247" s="54"/>
      <c r="O247" s="54"/>
      <c r="AJ247" s="54"/>
      <c r="AK247" s="54"/>
      <c r="AL247" s="54"/>
    </row>
    <row r="248" spans="6:38" s="7" customFormat="1" x14ac:dyDescent="0.2">
      <c r="F248" s="54"/>
      <c r="N248" s="54"/>
      <c r="O248" s="54"/>
      <c r="AJ248" s="54"/>
      <c r="AK248" s="54"/>
      <c r="AL248" s="54"/>
    </row>
    <row r="249" spans="6:38" s="7" customFormat="1" x14ac:dyDescent="0.2">
      <c r="F249" s="54"/>
      <c r="N249" s="54"/>
      <c r="O249" s="54"/>
      <c r="AJ249" s="54"/>
      <c r="AK249" s="54"/>
      <c r="AL249" s="54"/>
    </row>
    <row r="250" spans="6:38" s="7" customFormat="1" x14ac:dyDescent="0.2">
      <c r="F250" s="54"/>
      <c r="N250" s="54"/>
      <c r="O250" s="54"/>
      <c r="AJ250" s="54"/>
      <c r="AK250" s="54"/>
      <c r="AL250" s="54"/>
    </row>
    <row r="251" spans="6:38" s="7" customFormat="1" x14ac:dyDescent="0.2">
      <c r="F251" s="54"/>
      <c r="N251" s="54"/>
      <c r="O251" s="54"/>
      <c r="AJ251" s="54"/>
      <c r="AK251" s="54"/>
      <c r="AL251" s="54"/>
    </row>
    <row r="252" spans="6:38" s="7" customFormat="1" x14ac:dyDescent="0.2">
      <c r="F252" s="54"/>
      <c r="N252" s="54"/>
      <c r="O252" s="54"/>
      <c r="AJ252" s="54"/>
      <c r="AK252" s="54"/>
      <c r="AL252" s="54"/>
    </row>
    <row r="253" spans="6:38" s="7" customFormat="1" x14ac:dyDescent="0.2">
      <c r="F253" s="54"/>
      <c r="N253" s="54"/>
      <c r="O253" s="54"/>
      <c r="AJ253" s="54"/>
      <c r="AK253" s="54"/>
      <c r="AL253" s="54"/>
    </row>
    <row r="254" spans="6:38" s="7" customFormat="1" x14ac:dyDescent="0.2">
      <c r="F254" s="54"/>
      <c r="N254" s="54"/>
      <c r="O254" s="54"/>
      <c r="AJ254" s="54"/>
      <c r="AK254" s="54"/>
      <c r="AL254" s="54"/>
    </row>
    <row r="255" spans="6:38" s="7" customFormat="1" x14ac:dyDescent="0.2">
      <c r="F255" s="54"/>
      <c r="N255" s="54"/>
      <c r="O255" s="54"/>
      <c r="AJ255" s="54"/>
      <c r="AK255" s="54"/>
      <c r="AL255" s="54"/>
    </row>
    <row r="256" spans="6:38" s="7" customFormat="1" x14ac:dyDescent="0.2">
      <c r="F256" s="54"/>
      <c r="N256" s="54"/>
      <c r="O256" s="54"/>
      <c r="AJ256" s="54"/>
      <c r="AK256" s="54"/>
      <c r="AL256" s="54"/>
    </row>
    <row r="257" spans="6:38" s="7" customFormat="1" x14ac:dyDescent="0.2">
      <c r="F257" s="54"/>
      <c r="N257" s="54"/>
      <c r="O257" s="54"/>
      <c r="AJ257" s="54"/>
      <c r="AK257" s="54"/>
      <c r="AL257" s="54"/>
    </row>
    <row r="258" spans="6:38" s="7" customFormat="1" x14ac:dyDescent="0.2">
      <c r="F258" s="54"/>
      <c r="N258" s="54"/>
      <c r="O258" s="54"/>
      <c r="AJ258" s="54"/>
      <c r="AK258" s="54"/>
      <c r="AL258" s="54"/>
    </row>
    <row r="259" spans="6:38" s="7" customFormat="1" x14ac:dyDescent="0.2">
      <c r="F259" s="54"/>
      <c r="N259" s="54"/>
      <c r="O259" s="54"/>
      <c r="AJ259" s="54"/>
      <c r="AK259" s="54"/>
      <c r="AL259" s="54"/>
    </row>
    <row r="260" spans="6:38" s="7" customFormat="1" x14ac:dyDescent="0.2">
      <c r="F260" s="54"/>
      <c r="N260" s="54"/>
      <c r="O260" s="54"/>
      <c r="AJ260" s="54"/>
      <c r="AK260" s="54"/>
      <c r="AL260" s="54"/>
    </row>
    <row r="261" spans="6:38" s="7" customFormat="1" x14ac:dyDescent="0.2">
      <c r="F261" s="54"/>
      <c r="N261" s="54"/>
      <c r="O261" s="54"/>
      <c r="AJ261" s="54"/>
      <c r="AK261" s="54"/>
      <c r="AL261" s="54"/>
    </row>
    <row r="262" spans="6:38" s="7" customFormat="1" x14ac:dyDescent="0.2">
      <c r="F262" s="54"/>
      <c r="N262" s="54"/>
      <c r="O262" s="54"/>
      <c r="AJ262" s="54"/>
      <c r="AK262" s="54"/>
      <c r="AL262" s="54"/>
    </row>
    <row r="263" spans="6:38" s="7" customFormat="1" x14ac:dyDescent="0.2">
      <c r="F263" s="54"/>
      <c r="N263" s="54"/>
      <c r="O263" s="54"/>
      <c r="AJ263" s="54"/>
      <c r="AK263" s="54"/>
      <c r="AL263" s="54"/>
    </row>
    <row r="264" spans="6:38" s="7" customFormat="1" x14ac:dyDescent="0.2">
      <c r="F264" s="54"/>
      <c r="N264" s="54"/>
      <c r="O264" s="54"/>
      <c r="AJ264" s="54"/>
      <c r="AK264" s="54"/>
      <c r="AL264" s="54"/>
    </row>
    <row r="265" spans="6:38" s="7" customFormat="1" x14ac:dyDescent="0.2">
      <c r="F265" s="54"/>
      <c r="N265" s="54"/>
      <c r="O265" s="54"/>
      <c r="AJ265" s="54"/>
      <c r="AK265" s="54"/>
      <c r="AL265" s="54"/>
    </row>
    <row r="266" spans="6:38" s="7" customFormat="1" x14ac:dyDescent="0.2">
      <c r="F266" s="54"/>
      <c r="N266" s="54"/>
      <c r="O266" s="54"/>
      <c r="AJ266" s="54"/>
      <c r="AK266" s="54"/>
      <c r="AL266" s="54"/>
    </row>
    <row r="267" spans="6:38" s="7" customFormat="1" x14ac:dyDescent="0.2">
      <c r="F267" s="54"/>
      <c r="N267" s="54"/>
      <c r="O267" s="54"/>
      <c r="AJ267" s="54"/>
      <c r="AK267" s="54"/>
      <c r="AL267" s="54"/>
    </row>
    <row r="268" spans="6:38" s="7" customFormat="1" x14ac:dyDescent="0.2">
      <c r="F268" s="54"/>
      <c r="N268" s="54"/>
      <c r="O268" s="54"/>
      <c r="AJ268" s="54"/>
      <c r="AK268" s="54"/>
      <c r="AL268" s="54"/>
    </row>
    <row r="269" spans="6:38" s="7" customFormat="1" x14ac:dyDescent="0.2">
      <c r="F269" s="54"/>
      <c r="N269" s="54"/>
      <c r="O269" s="54"/>
      <c r="AJ269" s="54"/>
      <c r="AK269" s="54"/>
      <c r="AL269" s="54"/>
    </row>
    <row r="270" spans="6:38" s="7" customFormat="1" x14ac:dyDescent="0.2">
      <c r="F270" s="54"/>
      <c r="N270" s="54"/>
      <c r="O270" s="54"/>
      <c r="AJ270" s="54"/>
      <c r="AK270" s="54"/>
      <c r="AL270" s="54"/>
    </row>
    <row r="271" spans="6:38" s="7" customFormat="1" x14ac:dyDescent="0.2">
      <c r="F271" s="54"/>
      <c r="N271" s="54"/>
      <c r="O271" s="54"/>
      <c r="AJ271" s="54"/>
      <c r="AK271" s="54"/>
      <c r="AL271" s="54"/>
    </row>
  </sheetData>
  <mergeCells count="19"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H2:I2"/>
    <mergeCell ref="J2:K2"/>
    <mergeCell ref="L2:M2"/>
    <mergeCell ref="N2:P2"/>
    <mergeCell ref="Y2:AA2"/>
    <mergeCell ref="Q1:AA1"/>
    <mergeCell ref="Q2:R2"/>
    <mergeCell ref="S2:T2"/>
    <mergeCell ref="U2:V2"/>
    <mergeCell ref="W2:X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opLeftCell="A79" zoomScaleNormal="100" zoomScaleSheetLayoutView="82" workbookViewId="0">
      <selection activeCell="C112" sqref="C112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5.5703125" style="8" customWidth="1"/>
    <col min="4" max="4" width="3.28515625" style="81" customWidth="1"/>
    <col min="5" max="15" width="3.28515625" style="8" customWidth="1"/>
    <col min="16" max="16" width="3.28515625" style="75" customWidth="1"/>
    <col min="17" max="18" width="3.28515625" style="8" customWidth="1"/>
    <col min="19" max="22" width="3.42578125" style="8" customWidth="1"/>
    <col min="23" max="31" width="2.7109375" style="198" customWidth="1"/>
    <col min="32" max="34" width="2.7109375" style="8" customWidth="1"/>
    <col min="35" max="38" width="3.140625" style="65" customWidth="1"/>
    <col min="39" max="42" width="3.28515625" style="8" customWidth="1"/>
    <col min="43" max="43" width="3.28515625" style="65" customWidth="1"/>
    <col min="44" max="49" width="3.28515625" style="8" customWidth="1"/>
    <col min="50" max="50" width="4" style="8" bestFit="1" customWidth="1"/>
    <col min="51" max="54" width="3.85546875" style="65" customWidth="1"/>
    <col min="55" max="16384" width="9.140625" style="8"/>
  </cols>
  <sheetData>
    <row r="1" spans="1:57" s="1" customFormat="1" ht="21" customHeight="1" x14ac:dyDescent="0.3">
      <c r="D1" s="323" t="s">
        <v>576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 s="323" t="s">
        <v>709</v>
      </c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5"/>
      <c r="AM1" s="323" t="s">
        <v>719</v>
      </c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5"/>
    </row>
    <row r="2" spans="1:57" s="1" customFormat="1" ht="17.25" customHeight="1" x14ac:dyDescent="0.2">
      <c r="C2" s="1" t="s">
        <v>291</v>
      </c>
      <c r="D2" s="331" t="s">
        <v>5</v>
      </c>
      <c r="E2" s="337"/>
      <c r="F2" s="338"/>
      <c r="G2" s="331" t="s">
        <v>6</v>
      </c>
      <c r="H2" s="337"/>
      <c r="I2" s="338"/>
      <c r="J2" s="331" t="s">
        <v>2</v>
      </c>
      <c r="K2" s="337"/>
      <c r="L2" s="338"/>
      <c r="M2" s="331" t="s">
        <v>3</v>
      </c>
      <c r="N2" s="337"/>
      <c r="O2" s="338"/>
      <c r="P2" s="339" t="s">
        <v>525</v>
      </c>
      <c r="Q2" s="340"/>
      <c r="R2" s="341"/>
      <c r="S2" s="321" t="s">
        <v>4</v>
      </c>
      <c r="T2" s="342"/>
      <c r="U2" s="342"/>
      <c r="V2" s="343"/>
      <c r="W2" s="344" t="s">
        <v>5</v>
      </c>
      <c r="X2" s="344"/>
      <c r="Y2" s="344"/>
      <c r="Z2" s="344" t="s">
        <v>6</v>
      </c>
      <c r="AA2" s="344"/>
      <c r="AB2" s="344"/>
      <c r="AC2" s="344" t="s">
        <v>2</v>
      </c>
      <c r="AD2" s="344"/>
      <c r="AE2" s="344"/>
      <c r="AF2" s="326" t="s">
        <v>3</v>
      </c>
      <c r="AG2" s="326"/>
      <c r="AH2" s="326"/>
      <c r="AI2" s="321" t="s">
        <v>4</v>
      </c>
      <c r="AJ2" s="321"/>
      <c r="AK2" s="321"/>
      <c r="AL2" s="321"/>
      <c r="AM2" s="344" t="s">
        <v>5</v>
      </c>
      <c r="AN2" s="344"/>
      <c r="AO2" s="344"/>
      <c r="AP2" s="344" t="s">
        <v>6</v>
      </c>
      <c r="AQ2" s="344"/>
      <c r="AR2" s="344"/>
      <c r="AS2" s="344" t="s">
        <v>2</v>
      </c>
      <c r="AT2" s="344"/>
      <c r="AU2" s="344"/>
      <c r="AV2" s="326" t="s">
        <v>3</v>
      </c>
      <c r="AW2" s="326"/>
      <c r="AX2" s="326"/>
      <c r="AY2" s="321" t="s">
        <v>4</v>
      </c>
      <c r="AZ2" s="321"/>
      <c r="BA2" s="321"/>
      <c r="BB2" s="321"/>
    </row>
    <row r="3" spans="1:57" s="1" customFormat="1" x14ac:dyDescent="0.2">
      <c r="D3" s="74" t="s">
        <v>0</v>
      </c>
      <c r="E3" s="71" t="s">
        <v>7</v>
      </c>
      <c r="F3" s="71" t="s">
        <v>482</v>
      </c>
      <c r="G3" s="71" t="s">
        <v>0</v>
      </c>
      <c r="H3" s="71" t="s">
        <v>7</v>
      </c>
      <c r="I3" s="71" t="s">
        <v>482</v>
      </c>
      <c r="J3" s="71" t="s">
        <v>0</v>
      </c>
      <c r="K3" s="71" t="s">
        <v>7</v>
      </c>
      <c r="L3" s="71" t="s">
        <v>482</v>
      </c>
      <c r="M3" s="71" t="s">
        <v>0</v>
      </c>
      <c r="N3" s="71" t="s">
        <v>7</v>
      </c>
      <c r="O3" s="71" t="s">
        <v>482</v>
      </c>
      <c r="P3" s="74" t="s">
        <v>0</v>
      </c>
      <c r="Q3" s="71" t="s">
        <v>7</v>
      </c>
      <c r="R3" s="71" t="s">
        <v>482</v>
      </c>
      <c r="S3" s="69" t="s">
        <v>0</v>
      </c>
      <c r="T3" s="69" t="s">
        <v>7</v>
      </c>
      <c r="U3" s="69" t="s">
        <v>482</v>
      </c>
      <c r="V3" s="69" t="s">
        <v>607</v>
      </c>
      <c r="W3" s="74" t="s">
        <v>0</v>
      </c>
      <c r="X3" s="74" t="s">
        <v>7</v>
      </c>
      <c r="Y3" s="74" t="s">
        <v>482</v>
      </c>
      <c r="Z3" s="74" t="s">
        <v>0</v>
      </c>
      <c r="AA3" s="74" t="s">
        <v>7</v>
      </c>
      <c r="AB3" s="74" t="s">
        <v>482</v>
      </c>
      <c r="AC3" s="74" t="s">
        <v>0</v>
      </c>
      <c r="AD3" s="74" t="s">
        <v>7</v>
      </c>
      <c r="AE3" s="74" t="s">
        <v>482</v>
      </c>
      <c r="AF3" s="169" t="s">
        <v>0</v>
      </c>
      <c r="AG3" s="169" t="s">
        <v>7</v>
      </c>
      <c r="AH3" s="169" t="s">
        <v>482</v>
      </c>
      <c r="AI3" s="223" t="s">
        <v>0</v>
      </c>
      <c r="AJ3" s="223" t="s">
        <v>7</v>
      </c>
      <c r="AK3" s="223" t="s">
        <v>482</v>
      </c>
      <c r="AL3" s="223" t="s">
        <v>607</v>
      </c>
      <c r="AM3" s="243" t="s">
        <v>0</v>
      </c>
      <c r="AN3" s="243" t="s">
        <v>7</v>
      </c>
      <c r="AO3" s="243" t="s">
        <v>482</v>
      </c>
      <c r="AP3" s="243" t="s">
        <v>0</v>
      </c>
      <c r="AQ3" s="245" t="s">
        <v>7</v>
      </c>
      <c r="AR3" s="243" t="s">
        <v>482</v>
      </c>
      <c r="AS3" s="243" t="s">
        <v>0</v>
      </c>
      <c r="AT3" s="243" t="s">
        <v>7</v>
      </c>
      <c r="AU3" s="243" t="s">
        <v>482</v>
      </c>
      <c r="AV3" s="240" t="s">
        <v>0</v>
      </c>
      <c r="AW3" s="240" t="s">
        <v>7</v>
      </c>
      <c r="AX3" s="240" t="s">
        <v>482</v>
      </c>
      <c r="AY3" s="246" t="s">
        <v>0</v>
      </c>
      <c r="AZ3" s="246" t="s">
        <v>7</v>
      </c>
      <c r="BA3" s="246" t="s">
        <v>482</v>
      </c>
      <c r="BB3" s="246" t="s">
        <v>607</v>
      </c>
    </row>
    <row r="4" spans="1:57" s="2" customFormat="1" ht="123.75" x14ac:dyDescent="0.2">
      <c r="C4" s="3" t="s">
        <v>483</v>
      </c>
      <c r="D4" s="76" t="s">
        <v>700</v>
      </c>
      <c r="E4" s="114" t="s">
        <v>700</v>
      </c>
      <c r="F4" s="114" t="s">
        <v>700</v>
      </c>
      <c r="G4" s="113" t="s">
        <v>696</v>
      </c>
      <c r="H4" s="113" t="s">
        <v>696</v>
      </c>
      <c r="I4" s="113" t="s">
        <v>696</v>
      </c>
      <c r="J4" s="113" t="s">
        <v>697</v>
      </c>
      <c r="K4" s="113" t="s">
        <v>697</v>
      </c>
      <c r="L4" s="113" t="s">
        <v>697</v>
      </c>
      <c r="M4" s="113" t="s">
        <v>698</v>
      </c>
      <c r="N4" s="113" t="s">
        <v>698</v>
      </c>
      <c r="O4" s="113" t="s">
        <v>698</v>
      </c>
      <c r="P4" s="97" t="s">
        <v>699</v>
      </c>
      <c r="Q4" s="113" t="s">
        <v>699</v>
      </c>
      <c r="R4" s="113" t="s">
        <v>699</v>
      </c>
      <c r="S4" s="67" t="s">
        <v>9</v>
      </c>
      <c r="T4" s="67" t="s">
        <v>9</v>
      </c>
      <c r="U4" s="67" t="s">
        <v>9</v>
      </c>
      <c r="V4" s="67" t="s">
        <v>10</v>
      </c>
      <c r="W4" s="97" t="s">
        <v>705</v>
      </c>
      <c r="X4" s="97" t="s">
        <v>705</v>
      </c>
      <c r="Y4" s="97" t="s">
        <v>705</v>
      </c>
      <c r="Z4" s="76" t="s">
        <v>706</v>
      </c>
      <c r="AA4" s="76" t="s">
        <v>706</v>
      </c>
      <c r="AB4" s="76" t="s">
        <v>706</v>
      </c>
      <c r="AC4" s="97" t="s">
        <v>707</v>
      </c>
      <c r="AD4" s="97" t="s">
        <v>707</v>
      </c>
      <c r="AE4" s="97" t="s">
        <v>707</v>
      </c>
      <c r="AF4" s="194" t="s">
        <v>708</v>
      </c>
      <c r="AG4" s="230" t="s">
        <v>708</v>
      </c>
      <c r="AH4" s="194" t="s">
        <v>708</v>
      </c>
      <c r="AI4" s="232" t="s">
        <v>9</v>
      </c>
      <c r="AJ4" s="232" t="s">
        <v>9</v>
      </c>
      <c r="AK4" s="232" t="s">
        <v>9</v>
      </c>
      <c r="AL4" s="232" t="s">
        <v>10</v>
      </c>
      <c r="AM4" s="97" t="s">
        <v>715</v>
      </c>
      <c r="AN4" s="97" t="s">
        <v>715</v>
      </c>
      <c r="AO4" s="97" t="s">
        <v>715</v>
      </c>
      <c r="AP4" s="76" t="s">
        <v>716</v>
      </c>
      <c r="AQ4" s="76" t="s">
        <v>716</v>
      </c>
      <c r="AR4" s="76" t="s">
        <v>716</v>
      </c>
      <c r="AS4" s="97" t="s">
        <v>717</v>
      </c>
      <c r="AT4" s="97" t="s">
        <v>717</v>
      </c>
      <c r="AU4" s="97" t="s">
        <v>717</v>
      </c>
      <c r="AV4" s="230" t="s">
        <v>718</v>
      </c>
      <c r="AW4" s="230" t="s">
        <v>718</v>
      </c>
      <c r="AX4" s="230" t="s">
        <v>718</v>
      </c>
      <c r="AY4" s="232" t="s">
        <v>9</v>
      </c>
      <c r="AZ4" s="232" t="s">
        <v>9</v>
      </c>
      <c r="BA4" s="232" t="s">
        <v>9</v>
      </c>
      <c r="BB4" s="232" t="s">
        <v>10</v>
      </c>
    </row>
    <row r="5" spans="1:57" s="7" customFormat="1" x14ac:dyDescent="0.2">
      <c r="A5" s="17">
        <v>1</v>
      </c>
      <c r="B5" s="14"/>
      <c r="C5" s="13" t="s">
        <v>416</v>
      </c>
      <c r="D5" s="77"/>
      <c r="E5" s="40"/>
      <c r="F5" s="111"/>
      <c r="G5" s="110"/>
      <c r="H5" s="111"/>
      <c r="I5" s="111"/>
      <c r="J5" s="122"/>
      <c r="K5" s="111"/>
      <c r="L5" s="111"/>
      <c r="M5" s="111"/>
      <c r="N5" s="111"/>
      <c r="O5" s="111"/>
      <c r="P5" s="122"/>
      <c r="Q5" s="111"/>
      <c r="R5" s="104"/>
      <c r="S5" s="139">
        <f>D5+G5+J5+M5+P5</f>
        <v>0</v>
      </c>
      <c r="T5" s="139">
        <f>E5+H5+K5+N5+Q5</f>
        <v>0</v>
      </c>
      <c r="U5" s="123">
        <f>F5+I5+L5+O5+R5</f>
        <v>0</v>
      </c>
      <c r="V5" s="24">
        <f>S5+T5+U5</f>
        <v>0</v>
      </c>
      <c r="W5" s="122"/>
      <c r="X5" s="122"/>
      <c r="Y5" s="122"/>
      <c r="Z5" s="122"/>
      <c r="AA5" s="122"/>
      <c r="AB5" s="122"/>
      <c r="AC5" s="122"/>
      <c r="AD5" s="122"/>
      <c r="AE5" s="122"/>
      <c r="AF5" s="198"/>
      <c r="AG5" s="229"/>
      <c r="AH5" s="202"/>
      <c r="AI5" s="237">
        <f>W5+Z5+AC5+AF5</f>
        <v>0</v>
      </c>
      <c r="AJ5" s="237">
        <f>X5+AA5+AD5+AG5</f>
        <v>0</v>
      </c>
      <c r="AK5" s="237">
        <f>Y5+AB5+AE5+AH5</f>
        <v>0</v>
      </c>
      <c r="AL5" s="237">
        <f>AI5+AJ5+AK5</f>
        <v>0</v>
      </c>
      <c r="AM5" s="249"/>
      <c r="AN5" s="161"/>
      <c r="AO5" s="265"/>
      <c r="AP5" s="250"/>
      <c r="AQ5" s="264"/>
      <c r="AR5" s="265"/>
      <c r="AS5" s="266"/>
      <c r="AT5" s="267"/>
      <c r="AU5" s="250"/>
      <c r="AV5" s="122"/>
      <c r="AW5" s="268"/>
      <c r="AX5" s="122"/>
      <c r="AY5" s="291">
        <f>AM5+AP5+AS5+AV5</f>
        <v>0</v>
      </c>
      <c r="AZ5" s="291">
        <f>AN5+AQ5+AT5+AW5</f>
        <v>0</v>
      </c>
      <c r="BA5" s="291">
        <f>AO5+AR5+AU5+AX5</f>
        <v>0</v>
      </c>
      <c r="BB5" s="291">
        <f>AY5+AZ5+BA5</f>
        <v>0</v>
      </c>
      <c r="BC5" s="265"/>
      <c r="BD5" s="265"/>
      <c r="BE5" s="265"/>
    </row>
    <row r="6" spans="1:57" s="7" customFormat="1" x14ac:dyDescent="0.2">
      <c r="A6" s="17"/>
      <c r="B6" s="15" t="s">
        <v>12</v>
      </c>
      <c r="C6" s="16" t="s">
        <v>302</v>
      </c>
      <c r="D6" s="78"/>
      <c r="E6" s="40"/>
      <c r="F6" s="111"/>
      <c r="G6" s="111"/>
      <c r="H6" s="111">
        <v>1</v>
      </c>
      <c r="I6" s="111"/>
      <c r="J6" s="122"/>
      <c r="K6" s="111"/>
      <c r="L6" s="111"/>
      <c r="M6" s="111"/>
      <c r="N6" s="111">
        <v>2</v>
      </c>
      <c r="O6" s="111"/>
      <c r="P6" s="122"/>
      <c r="Q6" s="111">
        <v>1</v>
      </c>
      <c r="R6" s="104"/>
      <c r="S6" s="139">
        <f t="shared" ref="S6:S69" si="0">D6+G6+J6+M6+P6</f>
        <v>0</v>
      </c>
      <c r="T6" s="139">
        <f t="shared" ref="T6:T69" si="1">E6+H6+K6+N6+Q6</f>
        <v>4</v>
      </c>
      <c r="U6" s="123">
        <f t="shared" ref="U6:U69" si="2">F6+I6+L6+O6+R6</f>
        <v>0</v>
      </c>
      <c r="V6" s="100">
        <f t="shared" ref="V6:V7" si="3">S6+T6+U6</f>
        <v>4</v>
      </c>
      <c r="W6" s="122"/>
      <c r="X6" s="122">
        <v>2</v>
      </c>
      <c r="Y6" s="122"/>
      <c r="Z6" s="122"/>
      <c r="AA6" s="122"/>
      <c r="AB6" s="122"/>
      <c r="AC6" s="122"/>
      <c r="AD6" s="122"/>
      <c r="AE6" s="122"/>
      <c r="AF6" s="198"/>
      <c r="AG6" s="229"/>
      <c r="AH6" s="202"/>
      <c r="AI6" s="237">
        <f t="shared" ref="AI6:AI69" si="4">W6+Z6+AC6+AF6</f>
        <v>0</v>
      </c>
      <c r="AJ6" s="237">
        <f t="shared" ref="AJ6:AJ69" si="5">X6+AA6+AD6+AG6</f>
        <v>2</v>
      </c>
      <c r="AK6" s="237">
        <f t="shared" ref="AK6:AK69" si="6">Y6+AB6+AE6+AH6</f>
        <v>0</v>
      </c>
      <c r="AL6" s="237">
        <f t="shared" ref="AL6:AL69" si="7">AI6+AJ6+AK6</f>
        <v>2</v>
      </c>
      <c r="AM6" s="249"/>
      <c r="AN6" s="265"/>
      <c r="AO6" s="265"/>
      <c r="AP6" s="250"/>
      <c r="AQ6" s="269"/>
      <c r="AR6" s="265"/>
      <c r="AS6" s="266"/>
      <c r="AT6" s="270"/>
      <c r="AU6" s="250"/>
      <c r="AV6" s="122"/>
      <c r="AW6" s="271"/>
      <c r="AX6" s="122"/>
      <c r="AY6" s="291">
        <f t="shared" ref="AY6:AY69" si="8">AM6+AP6+AS6+AV6</f>
        <v>0</v>
      </c>
      <c r="AZ6" s="291">
        <f t="shared" ref="AZ6:AZ69" si="9">AN6+AQ6+AT6+AW6</f>
        <v>0</v>
      </c>
      <c r="BA6" s="291">
        <f t="shared" ref="BA6:BA69" si="10">AO6+AR6+AU6+AX6</f>
        <v>0</v>
      </c>
      <c r="BB6" s="291">
        <f t="shared" ref="BB6:BB69" si="11">AY6+AZ6+BA6</f>
        <v>0</v>
      </c>
      <c r="BC6" s="265"/>
      <c r="BD6" s="265"/>
      <c r="BE6" s="265"/>
    </row>
    <row r="7" spans="1:57" s="7" customFormat="1" x14ac:dyDescent="0.2">
      <c r="A7" s="17"/>
      <c r="B7" s="15" t="s">
        <v>14</v>
      </c>
      <c r="C7" s="16" t="s">
        <v>303</v>
      </c>
      <c r="D7" s="78"/>
      <c r="E7" s="40"/>
      <c r="F7" s="111"/>
      <c r="G7" s="111"/>
      <c r="H7" s="111"/>
      <c r="I7" s="111"/>
      <c r="J7" s="122"/>
      <c r="K7" s="111"/>
      <c r="L7" s="111"/>
      <c r="M7" s="111"/>
      <c r="N7" s="111"/>
      <c r="O7" s="111"/>
      <c r="P7" s="122"/>
      <c r="Q7" s="111"/>
      <c r="R7" s="104"/>
      <c r="S7" s="139">
        <f t="shared" si="0"/>
        <v>0</v>
      </c>
      <c r="T7" s="139">
        <f t="shared" si="1"/>
        <v>0</v>
      </c>
      <c r="U7" s="123">
        <f t="shared" si="2"/>
        <v>0</v>
      </c>
      <c r="V7" s="100">
        <f t="shared" si="3"/>
        <v>0</v>
      </c>
      <c r="W7" s="122"/>
      <c r="X7" s="122"/>
      <c r="Y7" s="122"/>
      <c r="Z7" s="122"/>
      <c r="AA7" s="122"/>
      <c r="AB7" s="122"/>
      <c r="AC7" s="122"/>
      <c r="AD7" s="122"/>
      <c r="AE7" s="122"/>
      <c r="AF7" s="198"/>
      <c r="AG7" s="229"/>
      <c r="AH7" s="202"/>
      <c r="AI7" s="237">
        <f t="shared" si="4"/>
        <v>0</v>
      </c>
      <c r="AJ7" s="237">
        <f t="shared" si="5"/>
        <v>0</v>
      </c>
      <c r="AK7" s="237">
        <f t="shared" si="6"/>
        <v>0</v>
      </c>
      <c r="AL7" s="237">
        <f t="shared" si="7"/>
        <v>0</v>
      </c>
      <c r="AM7" s="249"/>
      <c r="AN7" s="265"/>
      <c r="AO7" s="265"/>
      <c r="AP7" s="250"/>
      <c r="AQ7" s="40"/>
      <c r="AR7" s="265"/>
      <c r="AS7" s="266"/>
      <c r="AT7" s="270"/>
      <c r="AU7" s="250"/>
      <c r="AV7" s="122"/>
      <c r="AW7" s="272"/>
      <c r="AX7" s="122"/>
      <c r="AY7" s="291">
        <f t="shared" si="8"/>
        <v>0</v>
      </c>
      <c r="AZ7" s="291">
        <f t="shared" si="9"/>
        <v>0</v>
      </c>
      <c r="BA7" s="291">
        <f t="shared" si="10"/>
        <v>0</v>
      </c>
      <c r="BB7" s="291">
        <f t="shared" si="11"/>
        <v>0</v>
      </c>
      <c r="BC7" s="265"/>
      <c r="BD7" s="265"/>
      <c r="BE7" s="265"/>
    </row>
    <row r="8" spans="1:57" s="7" customFormat="1" x14ac:dyDescent="0.2">
      <c r="A8" s="17"/>
      <c r="B8" s="15" t="s">
        <v>16</v>
      </c>
      <c r="C8" s="16" t="s">
        <v>417</v>
      </c>
      <c r="D8" s="78"/>
      <c r="E8" s="40">
        <v>2</v>
      </c>
      <c r="F8" s="111"/>
      <c r="G8" s="111"/>
      <c r="H8" s="111"/>
      <c r="I8" s="111">
        <v>1</v>
      </c>
      <c r="J8" s="122"/>
      <c r="K8" s="111"/>
      <c r="L8" s="111"/>
      <c r="M8" s="111"/>
      <c r="N8" s="111"/>
      <c r="O8" s="111">
        <v>1</v>
      </c>
      <c r="P8" s="122"/>
      <c r="Q8" s="111"/>
      <c r="R8" s="104">
        <v>2</v>
      </c>
      <c r="S8" s="139">
        <f t="shared" si="0"/>
        <v>0</v>
      </c>
      <c r="T8" s="139">
        <f t="shared" si="1"/>
        <v>2</v>
      </c>
      <c r="U8" s="123">
        <f t="shared" si="2"/>
        <v>4</v>
      </c>
      <c r="V8" s="100">
        <f>S8+T8+U8</f>
        <v>6</v>
      </c>
      <c r="W8" s="122"/>
      <c r="X8" s="122">
        <v>1</v>
      </c>
      <c r="Y8" s="122">
        <v>3</v>
      </c>
      <c r="Z8" s="122"/>
      <c r="AA8" s="122"/>
      <c r="AB8" s="122"/>
      <c r="AC8" s="122"/>
      <c r="AD8" s="122">
        <v>1</v>
      </c>
      <c r="AE8" s="122">
        <v>1</v>
      </c>
      <c r="AF8" s="198"/>
      <c r="AG8" s="229"/>
      <c r="AH8" s="202"/>
      <c r="AI8" s="237">
        <f t="shared" si="4"/>
        <v>0</v>
      </c>
      <c r="AJ8" s="237">
        <f t="shared" si="5"/>
        <v>2</v>
      </c>
      <c r="AK8" s="237">
        <f t="shared" si="6"/>
        <v>4</v>
      </c>
      <c r="AL8" s="237">
        <f t="shared" si="7"/>
        <v>6</v>
      </c>
      <c r="AM8" s="249"/>
      <c r="AN8" s="265"/>
      <c r="AO8" s="265"/>
      <c r="AP8" s="250"/>
      <c r="AQ8" s="40"/>
      <c r="AR8" s="265"/>
      <c r="AS8" s="266"/>
      <c r="AT8" s="270"/>
      <c r="AU8" s="250">
        <v>1</v>
      </c>
      <c r="AV8" s="122"/>
      <c r="AW8" s="272"/>
      <c r="AX8" s="122">
        <v>1</v>
      </c>
      <c r="AY8" s="291">
        <f t="shared" si="8"/>
        <v>0</v>
      </c>
      <c r="AZ8" s="291">
        <f t="shared" si="9"/>
        <v>0</v>
      </c>
      <c r="BA8" s="291">
        <f t="shared" si="10"/>
        <v>2</v>
      </c>
      <c r="BB8" s="291">
        <f t="shared" si="11"/>
        <v>2</v>
      </c>
      <c r="BC8" s="265"/>
      <c r="BD8" s="265"/>
      <c r="BE8" s="265"/>
    </row>
    <row r="9" spans="1:57" s="7" customFormat="1" x14ac:dyDescent="0.2">
      <c r="A9" s="17"/>
      <c r="B9" s="15" t="s">
        <v>18</v>
      </c>
      <c r="C9" s="16" t="s">
        <v>418</v>
      </c>
      <c r="D9" s="78"/>
      <c r="E9" s="40">
        <v>2</v>
      </c>
      <c r="F9" s="111"/>
      <c r="G9" s="111"/>
      <c r="H9" s="111"/>
      <c r="I9" s="111"/>
      <c r="J9" s="122"/>
      <c r="K9" s="111">
        <v>1</v>
      </c>
      <c r="L9" s="111"/>
      <c r="M9" s="111"/>
      <c r="N9" s="111">
        <v>5</v>
      </c>
      <c r="O9" s="111">
        <v>1</v>
      </c>
      <c r="P9" s="122"/>
      <c r="Q9" s="111">
        <v>1</v>
      </c>
      <c r="R9" s="104"/>
      <c r="S9" s="139">
        <f t="shared" si="0"/>
        <v>0</v>
      </c>
      <c r="T9" s="139">
        <f t="shared" si="1"/>
        <v>9</v>
      </c>
      <c r="U9" s="123">
        <f t="shared" si="2"/>
        <v>1</v>
      </c>
      <c r="V9" s="100">
        <f t="shared" ref="V9:V72" si="12">S9+T9+U9</f>
        <v>10</v>
      </c>
      <c r="W9" s="122"/>
      <c r="X9" s="122">
        <v>3</v>
      </c>
      <c r="Y9" s="122"/>
      <c r="Z9" s="122"/>
      <c r="AA9" s="122">
        <v>4</v>
      </c>
      <c r="AB9" s="122"/>
      <c r="AC9" s="122">
        <v>1</v>
      </c>
      <c r="AD9" s="122">
        <v>2</v>
      </c>
      <c r="AE9" s="122">
        <v>3</v>
      </c>
      <c r="AF9" s="198"/>
      <c r="AG9" s="229">
        <v>2</v>
      </c>
      <c r="AH9" s="202"/>
      <c r="AI9" s="237">
        <f t="shared" si="4"/>
        <v>1</v>
      </c>
      <c r="AJ9" s="237">
        <f t="shared" si="5"/>
        <v>11</v>
      </c>
      <c r="AK9" s="237">
        <f t="shared" si="6"/>
        <v>3</v>
      </c>
      <c r="AL9" s="237">
        <f t="shared" si="7"/>
        <v>15</v>
      </c>
      <c r="AM9" s="249">
        <v>1</v>
      </c>
      <c r="AN9" s="265">
        <v>6</v>
      </c>
      <c r="AO9" s="265"/>
      <c r="AP9" s="250">
        <v>3</v>
      </c>
      <c r="AQ9" s="40">
        <v>4</v>
      </c>
      <c r="AR9" s="265">
        <v>1</v>
      </c>
      <c r="AS9" s="266"/>
      <c r="AT9" s="270">
        <v>1</v>
      </c>
      <c r="AU9" s="250"/>
      <c r="AV9" s="122"/>
      <c r="AW9" s="272">
        <v>8</v>
      </c>
      <c r="AX9" s="122"/>
      <c r="AY9" s="291">
        <f t="shared" si="8"/>
        <v>4</v>
      </c>
      <c r="AZ9" s="291">
        <f t="shared" si="9"/>
        <v>19</v>
      </c>
      <c r="BA9" s="291">
        <f t="shared" si="10"/>
        <v>1</v>
      </c>
      <c r="BB9" s="291">
        <f t="shared" si="11"/>
        <v>24</v>
      </c>
      <c r="BC9" s="265"/>
      <c r="BD9" s="265"/>
      <c r="BE9" s="265"/>
    </row>
    <row r="10" spans="1:57" s="7" customFormat="1" x14ac:dyDescent="0.2">
      <c r="A10" s="17"/>
      <c r="B10" s="15" t="s">
        <v>20</v>
      </c>
      <c r="C10" s="16" t="s">
        <v>692</v>
      </c>
      <c r="D10" s="78"/>
      <c r="E10" s="40"/>
      <c r="F10" s="101"/>
      <c r="G10" s="111"/>
      <c r="H10" s="111"/>
      <c r="I10" s="101"/>
      <c r="J10" s="122"/>
      <c r="K10" s="111"/>
      <c r="L10" s="101"/>
      <c r="M10" s="111"/>
      <c r="N10" s="111"/>
      <c r="O10" s="101"/>
      <c r="P10" s="122"/>
      <c r="Q10" s="111"/>
      <c r="R10" s="104"/>
      <c r="S10" s="139">
        <f t="shared" si="0"/>
        <v>0</v>
      </c>
      <c r="T10" s="139">
        <f t="shared" si="1"/>
        <v>0</v>
      </c>
      <c r="U10" s="123">
        <f t="shared" si="2"/>
        <v>0</v>
      </c>
      <c r="V10" s="100">
        <f t="shared" si="12"/>
        <v>0</v>
      </c>
      <c r="W10" s="122"/>
      <c r="X10" s="122"/>
      <c r="Y10" s="200"/>
      <c r="Z10" s="122"/>
      <c r="AA10" s="122"/>
      <c r="AB10" s="200"/>
      <c r="AC10" s="122"/>
      <c r="AD10" s="122"/>
      <c r="AE10" s="200"/>
      <c r="AF10" s="198"/>
      <c r="AG10" s="229"/>
      <c r="AH10" s="203"/>
      <c r="AI10" s="237">
        <f t="shared" si="4"/>
        <v>0</v>
      </c>
      <c r="AJ10" s="237">
        <f t="shared" si="5"/>
        <v>0</v>
      </c>
      <c r="AK10" s="237">
        <f t="shared" si="6"/>
        <v>0</v>
      </c>
      <c r="AL10" s="237">
        <f t="shared" si="7"/>
        <v>0</v>
      </c>
      <c r="AM10" s="249"/>
      <c r="AN10" s="265"/>
      <c r="AO10" s="248"/>
      <c r="AP10" s="250"/>
      <c r="AQ10" s="40"/>
      <c r="AR10" s="248"/>
      <c r="AS10" s="266"/>
      <c r="AT10" s="265"/>
      <c r="AU10" s="250"/>
      <c r="AV10" s="122"/>
      <c r="AW10" s="272"/>
      <c r="AX10" s="200"/>
      <c r="AY10" s="291">
        <f t="shared" si="8"/>
        <v>0</v>
      </c>
      <c r="AZ10" s="291">
        <f t="shared" si="9"/>
        <v>0</v>
      </c>
      <c r="BA10" s="291">
        <f t="shared" si="10"/>
        <v>0</v>
      </c>
      <c r="BB10" s="291">
        <f t="shared" si="11"/>
        <v>0</v>
      </c>
      <c r="BC10" s="265"/>
      <c r="BD10" s="265"/>
      <c r="BE10" s="265"/>
    </row>
    <row r="11" spans="1:57" s="7" customFormat="1" x14ac:dyDescent="0.2">
      <c r="A11" s="17">
        <v>2</v>
      </c>
      <c r="B11" s="15"/>
      <c r="C11" s="13" t="s">
        <v>419</v>
      </c>
      <c r="D11" s="77"/>
      <c r="E11" s="40"/>
      <c r="F11" s="111"/>
      <c r="G11" s="110"/>
      <c r="H11" s="111"/>
      <c r="I11" s="111"/>
      <c r="J11" s="122"/>
      <c r="K11" s="111"/>
      <c r="L11" s="111"/>
      <c r="M11" s="111"/>
      <c r="N11" s="111"/>
      <c r="O11" s="111"/>
      <c r="P11" s="122"/>
      <c r="Q11" s="111">
        <v>1</v>
      </c>
      <c r="R11" s="104"/>
      <c r="S11" s="139">
        <f t="shared" si="0"/>
        <v>0</v>
      </c>
      <c r="T11" s="139">
        <f t="shared" si="1"/>
        <v>1</v>
      </c>
      <c r="U11" s="123">
        <f t="shared" si="2"/>
        <v>0</v>
      </c>
      <c r="V11" s="100">
        <f t="shared" si="12"/>
        <v>1</v>
      </c>
      <c r="W11" s="122"/>
      <c r="X11" s="122">
        <v>1</v>
      </c>
      <c r="Y11" s="122"/>
      <c r="Z11" s="122"/>
      <c r="AA11" s="122">
        <v>1</v>
      </c>
      <c r="AB11" s="122"/>
      <c r="AC11" s="122"/>
      <c r="AD11" s="122">
        <v>1</v>
      </c>
      <c r="AE11" s="122"/>
      <c r="AF11" s="198"/>
      <c r="AG11" s="229"/>
      <c r="AH11" s="202"/>
      <c r="AI11" s="237">
        <f t="shared" si="4"/>
        <v>0</v>
      </c>
      <c r="AJ11" s="237">
        <f t="shared" si="5"/>
        <v>3</v>
      </c>
      <c r="AK11" s="237">
        <f t="shared" si="6"/>
        <v>0</v>
      </c>
      <c r="AL11" s="237">
        <f t="shared" si="7"/>
        <v>3</v>
      </c>
      <c r="AM11" s="249"/>
      <c r="AN11" s="265"/>
      <c r="AO11" s="265"/>
      <c r="AP11" s="250"/>
      <c r="AQ11" s="40"/>
      <c r="AR11" s="265"/>
      <c r="AS11" s="266"/>
      <c r="AT11" s="265"/>
      <c r="AU11" s="250"/>
      <c r="AV11" s="122"/>
      <c r="AW11" s="265"/>
      <c r="AX11" s="122"/>
      <c r="AY11" s="291">
        <f t="shared" si="8"/>
        <v>0</v>
      </c>
      <c r="AZ11" s="291">
        <f t="shared" si="9"/>
        <v>0</v>
      </c>
      <c r="BA11" s="291">
        <f t="shared" si="10"/>
        <v>0</v>
      </c>
      <c r="BB11" s="291">
        <f t="shared" si="11"/>
        <v>0</v>
      </c>
      <c r="BC11" s="265"/>
      <c r="BD11" s="265"/>
      <c r="BE11" s="265"/>
    </row>
    <row r="12" spans="1:57" s="7" customFormat="1" x14ac:dyDescent="0.2">
      <c r="A12" s="17"/>
      <c r="B12" s="15" t="s">
        <v>37</v>
      </c>
      <c r="C12" s="16" t="s">
        <v>292</v>
      </c>
      <c r="D12" s="78">
        <v>1</v>
      </c>
      <c r="E12" s="40"/>
      <c r="F12" s="111"/>
      <c r="G12" s="111"/>
      <c r="H12" s="111"/>
      <c r="I12" s="111">
        <v>8</v>
      </c>
      <c r="J12" s="122"/>
      <c r="K12" s="111"/>
      <c r="L12" s="111">
        <v>1</v>
      </c>
      <c r="M12" s="111"/>
      <c r="N12" s="111"/>
      <c r="O12" s="111"/>
      <c r="P12" s="122"/>
      <c r="Q12" s="111"/>
      <c r="R12" s="104"/>
      <c r="S12" s="139">
        <f t="shared" si="0"/>
        <v>1</v>
      </c>
      <c r="T12" s="139">
        <f t="shared" si="1"/>
        <v>0</v>
      </c>
      <c r="U12" s="123">
        <f t="shared" si="2"/>
        <v>9</v>
      </c>
      <c r="V12" s="100">
        <f t="shared" si="12"/>
        <v>10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98"/>
      <c r="AG12" s="229"/>
      <c r="AH12" s="202"/>
      <c r="AI12" s="237">
        <f t="shared" si="4"/>
        <v>0</v>
      </c>
      <c r="AJ12" s="237">
        <f t="shared" si="5"/>
        <v>0</v>
      </c>
      <c r="AK12" s="237">
        <f t="shared" si="6"/>
        <v>0</v>
      </c>
      <c r="AL12" s="237">
        <f t="shared" si="7"/>
        <v>0</v>
      </c>
      <c r="AM12" s="249"/>
      <c r="AN12" s="265"/>
      <c r="AO12" s="265"/>
      <c r="AP12" s="250"/>
      <c r="AQ12" s="40"/>
      <c r="AR12" s="265"/>
      <c r="AS12" s="266"/>
      <c r="AT12" s="270"/>
      <c r="AU12" s="250"/>
      <c r="AV12" s="122"/>
      <c r="AW12" s="272">
        <v>1</v>
      </c>
      <c r="AX12" s="122"/>
      <c r="AY12" s="291">
        <f t="shared" si="8"/>
        <v>0</v>
      </c>
      <c r="AZ12" s="291">
        <f t="shared" si="9"/>
        <v>1</v>
      </c>
      <c r="BA12" s="291">
        <f t="shared" si="10"/>
        <v>0</v>
      </c>
      <c r="BB12" s="291">
        <f t="shared" si="11"/>
        <v>1</v>
      </c>
      <c r="BC12" s="265"/>
      <c r="BD12" s="265"/>
      <c r="BE12" s="265"/>
    </row>
    <row r="13" spans="1:57" s="7" customFormat="1" x14ac:dyDescent="0.2">
      <c r="A13" s="17"/>
      <c r="B13" s="15" t="s">
        <v>630</v>
      </c>
      <c r="C13" s="16" t="s">
        <v>631</v>
      </c>
      <c r="D13" s="78"/>
      <c r="E13" s="40">
        <v>1</v>
      </c>
      <c r="F13" s="111"/>
      <c r="G13" s="111"/>
      <c r="H13" s="111">
        <v>1</v>
      </c>
      <c r="I13" s="111"/>
      <c r="J13" s="122"/>
      <c r="K13" s="111">
        <v>1</v>
      </c>
      <c r="L13" s="111"/>
      <c r="M13" s="111"/>
      <c r="N13" s="111">
        <v>1</v>
      </c>
      <c r="O13" s="111"/>
      <c r="P13" s="122"/>
      <c r="Q13" s="111"/>
      <c r="R13" s="104"/>
      <c r="S13" s="139">
        <f t="shared" si="0"/>
        <v>0</v>
      </c>
      <c r="T13" s="139">
        <f t="shared" si="1"/>
        <v>4</v>
      </c>
      <c r="U13" s="123">
        <f t="shared" si="2"/>
        <v>0</v>
      </c>
      <c r="V13" s="100">
        <f t="shared" si="12"/>
        <v>4</v>
      </c>
      <c r="W13" s="122"/>
      <c r="X13" s="122">
        <v>5</v>
      </c>
      <c r="Y13" s="122"/>
      <c r="Z13" s="122"/>
      <c r="AA13" s="122"/>
      <c r="AB13" s="122"/>
      <c r="AC13" s="122"/>
      <c r="AD13" s="122">
        <v>1</v>
      </c>
      <c r="AE13" s="122"/>
      <c r="AF13" s="198"/>
      <c r="AG13" s="229"/>
      <c r="AH13" s="202"/>
      <c r="AI13" s="237">
        <f t="shared" si="4"/>
        <v>0</v>
      </c>
      <c r="AJ13" s="237">
        <f t="shared" si="5"/>
        <v>6</v>
      </c>
      <c r="AK13" s="237">
        <f t="shared" si="6"/>
        <v>0</v>
      </c>
      <c r="AL13" s="237">
        <f t="shared" si="7"/>
        <v>6</v>
      </c>
      <c r="AM13" s="249"/>
      <c r="AN13" s="265"/>
      <c r="AO13" s="265">
        <v>1</v>
      </c>
      <c r="AP13" s="250"/>
      <c r="AQ13" s="40"/>
      <c r="AR13" s="265"/>
      <c r="AS13" s="266"/>
      <c r="AT13" s="270">
        <v>1</v>
      </c>
      <c r="AU13" s="250"/>
      <c r="AV13" s="122">
        <v>2</v>
      </c>
      <c r="AW13" s="272"/>
      <c r="AX13" s="122"/>
      <c r="AY13" s="291">
        <f t="shared" si="8"/>
        <v>2</v>
      </c>
      <c r="AZ13" s="291">
        <f t="shared" si="9"/>
        <v>1</v>
      </c>
      <c r="BA13" s="291">
        <f t="shared" si="10"/>
        <v>1</v>
      </c>
      <c r="BB13" s="291">
        <f t="shared" si="11"/>
        <v>4</v>
      </c>
      <c r="BC13" s="265"/>
      <c r="BD13" s="265"/>
      <c r="BE13" s="265"/>
    </row>
    <row r="14" spans="1:57" s="7" customFormat="1" x14ac:dyDescent="0.2">
      <c r="A14" s="17"/>
      <c r="B14" s="15" t="s">
        <v>39</v>
      </c>
      <c r="C14" s="16" t="s">
        <v>420</v>
      </c>
      <c r="D14" s="78"/>
      <c r="E14" s="40"/>
      <c r="F14" s="111">
        <v>1</v>
      </c>
      <c r="G14" s="111"/>
      <c r="H14" s="111"/>
      <c r="I14" s="111"/>
      <c r="J14" s="122"/>
      <c r="K14" s="111"/>
      <c r="L14" s="111">
        <v>1</v>
      </c>
      <c r="M14" s="111"/>
      <c r="N14" s="111"/>
      <c r="O14" s="111">
        <v>5</v>
      </c>
      <c r="P14" s="122"/>
      <c r="Q14" s="111"/>
      <c r="R14" s="104">
        <v>4</v>
      </c>
      <c r="S14" s="139">
        <f t="shared" si="0"/>
        <v>0</v>
      </c>
      <c r="T14" s="139">
        <f t="shared" si="1"/>
        <v>0</v>
      </c>
      <c r="U14" s="123">
        <f t="shared" si="2"/>
        <v>11</v>
      </c>
      <c r="V14" s="100">
        <f t="shared" si="12"/>
        <v>11</v>
      </c>
      <c r="W14" s="122">
        <v>1</v>
      </c>
      <c r="X14" s="122"/>
      <c r="Y14" s="122">
        <v>2</v>
      </c>
      <c r="Z14" s="122"/>
      <c r="AA14" s="122"/>
      <c r="AB14" s="122">
        <v>4</v>
      </c>
      <c r="AC14" s="122"/>
      <c r="AD14" s="122"/>
      <c r="AE14" s="122">
        <v>5</v>
      </c>
      <c r="AF14" s="198">
        <v>1</v>
      </c>
      <c r="AG14" s="229"/>
      <c r="AH14" s="202">
        <v>2</v>
      </c>
      <c r="AI14" s="237">
        <f t="shared" si="4"/>
        <v>2</v>
      </c>
      <c r="AJ14" s="237">
        <f t="shared" si="5"/>
        <v>0</v>
      </c>
      <c r="AK14" s="237">
        <f t="shared" si="6"/>
        <v>13</v>
      </c>
      <c r="AL14" s="237">
        <f t="shared" si="7"/>
        <v>15</v>
      </c>
      <c r="AM14" s="249"/>
      <c r="AN14" s="265"/>
      <c r="AO14" s="265">
        <v>7</v>
      </c>
      <c r="AP14" s="250">
        <v>1</v>
      </c>
      <c r="AQ14" s="40">
        <v>1</v>
      </c>
      <c r="AR14" s="265">
        <v>5</v>
      </c>
      <c r="AS14" s="266">
        <v>1</v>
      </c>
      <c r="AT14" s="270"/>
      <c r="AU14" s="250">
        <v>4</v>
      </c>
      <c r="AV14" s="122"/>
      <c r="AW14" s="272"/>
      <c r="AX14" s="122">
        <v>2</v>
      </c>
      <c r="AY14" s="291">
        <f t="shared" si="8"/>
        <v>2</v>
      </c>
      <c r="AZ14" s="291">
        <f t="shared" si="9"/>
        <v>1</v>
      </c>
      <c r="BA14" s="291">
        <f t="shared" si="10"/>
        <v>18</v>
      </c>
      <c r="BB14" s="291">
        <f t="shared" si="11"/>
        <v>21</v>
      </c>
      <c r="BC14" s="265"/>
      <c r="BD14" s="265"/>
      <c r="BE14" s="265"/>
    </row>
    <row r="15" spans="1:57" s="7" customFormat="1" x14ac:dyDescent="0.2">
      <c r="A15" s="17"/>
      <c r="B15" s="15" t="s">
        <v>41</v>
      </c>
      <c r="C15" s="16" t="s">
        <v>421</v>
      </c>
      <c r="D15" s="78"/>
      <c r="E15" s="40"/>
      <c r="F15" s="111"/>
      <c r="G15" s="111"/>
      <c r="H15" s="111"/>
      <c r="I15" s="111">
        <v>1</v>
      </c>
      <c r="J15" s="122"/>
      <c r="K15" s="111"/>
      <c r="L15" s="111"/>
      <c r="M15" s="111"/>
      <c r="N15" s="111"/>
      <c r="O15" s="111">
        <v>1</v>
      </c>
      <c r="P15" s="122"/>
      <c r="Q15" s="111">
        <v>1</v>
      </c>
      <c r="R15" s="104"/>
      <c r="S15" s="139">
        <f t="shared" si="0"/>
        <v>0</v>
      </c>
      <c r="T15" s="139">
        <f t="shared" si="1"/>
        <v>1</v>
      </c>
      <c r="U15" s="123">
        <f t="shared" si="2"/>
        <v>2</v>
      </c>
      <c r="V15" s="100">
        <f t="shared" si="12"/>
        <v>3</v>
      </c>
      <c r="W15" s="122"/>
      <c r="X15" s="122"/>
      <c r="Y15" s="122"/>
      <c r="Z15" s="122"/>
      <c r="AA15" s="122"/>
      <c r="AB15" s="122"/>
      <c r="AC15" s="122"/>
      <c r="AD15" s="122">
        <v>22</v>
      </c>
      <c r="AE15" s="122">
        <v>2</v>
      </c>
      <c r="AF15" s="198"/>
      <c r="AG15" s="229"/>
      <c r="AH15" s="202">
        <v>2</v>
      </c>
      <c r="AI15" s="237">
        <f t="shared" si="4"/>
        <v>0</v>
      </c>
      <c r="AJ15" s="237">
        <f t="shared" si="5"/>
        <v>22</v>
      </c>
      <c r="AK15" s="237">
        <f t="shared" si="6"/>
        <v>4</v>
      </c>
      <c r="AL15" s="237">
        <f t="shared" si="7"/>
        <v>26</v>
      </c>
      <c r="AM15" s="249"/>
      <c r="AN15" s="265"/>
      <c r="AO15" s="265"/>
      <c r="AP15" s="250"/>
      <c r="AQ15" s="40">
        <v>1</v>
      </c>
      <c r="AR15" s="265">
        <v>1</v>
      </c>
      <c r="AS15" s="266">
        <v>1</v>
      </c>
      <c r="AT15" s="270"/>
      <c r="AU15" s="250">
        <v>1</v>
      </c>
      <c r="AV15" s="122"/>
      <c r="AW15" s="272"/>
      <c r="AX15" s="122"/>
      <c r="AY15" s="291">
        <f t="shared" si="8"/>
        <v>1</v>
      </c>
      <c r="AZ15" s="291">
        <f t="shared" si="9"/>
        <v>1</v>
      </c>
      <c r="BA15" s="291">
        <f t="shared" si="10"/>
        <v>2</v>
      </c>
      <c r="BB15" s="291">
        <f t="shared" si="11"/>
        <v>4</v>
      </c>
      <c r="BC15" s="265"/>
      <c r="BD15" s="265"/>
      <c r="BE15" s="265"/>
    </row>
    <row r="16" spans="1:57" s="7" customFormat="1" x14ac:dyDescent="0.2">
      <c r="A16" s="17"/>
      <c r="B16" s="15" t="s">
        <v>43</v>
      </c>
      <c r="C16" s="16" t="s">
        <v>313</v>
      </c>
      <c r="D16" s="78"/>
      <c r="E16" s="40"/>
      <c r="F16" s="111"/>
      <c r="G16" s="111"/>
      <c r="H16" s="111"/>
      <c r="I16" s="111"/>
      <c r="J16" s="122"/>
      <c r="K16" s="111"/>
      <c r="L16" s="111"/>
      <c r="M16" s="111"/>
      <c r="N16" s="111"/>
      <c r="O16" s="111"/>
      <c r="P16" s="122"/>
      <c r="Q16" s="111">
        <v>3</v>
      </c>
      <c r="R16" s="104"/>
      <c r="S16" s="139">
        <f t="shared" si="0"/>
        <v>0</v>
      </c>
      <c r="T16" s="139">
        <f t="shared" si="1"/>
        <v>3</v>
      </c>
      <c r="U16" s="123">
        <f t="shared" si="2"/>
        <v>0</v>
      </c>
      <c r="V16" s="100">
        <f t="shared" si="12"/>
        <v>3</v>
      </c>
      <c r="W16" s="122">
        <v>1</v>
      </c>
      <c r="X16" s="122"/>
      <c r="Y16" s="122"/>
      <c r="Z16" s="122">
        <v>10</v>
      </c>
      <c r="AA16" s="122"/>
      <c r="AB16" s="122">
        <v>36</v>
      </c>
      <c r="AC16" s="122"/>
      <c r="AD16" s="122"/>
      <c r="AE16" s="122"/>
      <c r="AF16" s="198"/>
      <c r="AG16" s="229"/>
      <c r="AH16" s="202"/>
      <c r="AI16" s="237">
        <f t="shared" si="4"/>
        <v>11</v>
      </c>
      <c r="AJ16" s="237">
        <f t="shared" si="5"/>
        <v>0</v>
      </c>
      <c r="AK16" s="237">
        <f t="shared" si="6"/>
        <v>36</v>
      </c>
      <c r="AL16" s="237">
        <f t="shared" si="7"/>
        <v>47</v>
      </c>
      <c r="AM16" s="249"/>
      <c r="AN16" s="265"/>
      <c r="AO16" s="265"/>
      <c r="AP16" s="250">
        <v>15</v>
      </c>
      <c r="AQ16" s="40">
        <v>3</v>
      </c>
      <c r="AR16" s="265">
        <v>3</v>
      </c>
      <c r="AS16" s="266"/>
      <c r="AT16" s="270"/>
      <c r="AU16" s="250"/>
      <c r="AV16" s="122"/>
      <c r="AW16" s="272"/>
      <c r="AX16" s="122"/>
      <c r="AY16" s="291">
        <f t="shared" si="8"/>
        <v>15</v>
      </c>
      <c r="AZ16" s="291">
        <f t="shared" si="9"/>
        <v>3</v>
      </c>
      <c r="BA16" s="291">
        <f t="shared" si="10"/>
        <v>3</v>
      </c>
      <c r="BB16" s="291">
        <f t="shared" si="11"/>
        <v>21</v>
      </c>
      <c r="BC16" s="265"/>
      <c r="BD16" s="265"/>
      <c r="BE16" s="265"/>
    </row>
    <row r="17" spans="1:57" s="7" customFormat="1" x14ac:dyDescent="0.2">
      <c r="A17" s="17"/>
      <c r="B17" s="15" t="s">
        <v>45</v>
      </c>
      <c r="C17" s="16" t="s">
        <v>534</v>
      </c>
      <c r="D17" s="78"/>
      <c r="E17" s="40"/>
      <c r="F17" s="111"/>
      <c r="G17" s="111"/>
      <c r="H17" s="111"/>
      <c r="I17" s="111">
        <v>2</v>
      </c>
      <c r="J17" s="122"/>
      <c r="K17" s="111"/>
      <c r="L17" s="111">
        <v>3</v>
      </c>
      <c r="M17" s="111"/>
      <c r="N17" s="111"/>
      <c r="O17" s="111">
        <v>3</v>
      </c>
      <c r="P17" s="122"/>
      <c r="Q17" s="111">
        <v>1</v>
      </c>
      <c r="R17" s="104">
        <v>2</v>
      </c>
      <c r="S17" s="139">
        <f t="shared" si="0"/>
        <v>0</v>
      </c>
      <c r="T17" s="139">
        <f t="shared" si="1"/>
        <v>1</v>
      </c>
      <c r="U17" s="123">
        <f t="shared" si="2"/>
        <v>10</v>
      </c>
      <c r="V17" s="100">
        <f t="shared" si="12"/>
        <v>11</v>
      </c>
      <c r="W17" s="122"/>
      <c r="X17" s="122"/>
      <c r="Y17" s="122">
        <v>2</v>
      </c>
      <c r="Z17" s="122"/>
      <c r="AA17" s="122"/>
      <c r="AB17" s="122">
        <v>1</v>
      </c>
      <c r="AC17" s="122"/>
      <c r="AD17" s="122"/>
      <c r="AE17" s="122"/>
      <c r="AF17" s="198"/>
      <c r="AG17" s="229"/>
      <c r="AH17" s="202">
        <v>4</v>
      </c>
      <c r="AI17" s="237">
        <f t="shared" si="4"/>
        <v>0</v>
      </c>
      <c r="AJ17" s="237">
        <f t="shared" si="5"/>
        <v>0</v>
      </c>
      <c r="AK17" s="237">
        <f t="shared" si="6"/>
        <v>7</v>
      </c>
      <c r="AL17" s="237">
        <f t="shared" si="7"/>
        <v>7</v>
      </c>
      <c r="AM17" s="249"/>
      <c r="AN17" s="265"/>
      <c r="AO17" s="265"/>
      <c r="AP17" s="250"/>
      <c r="AQ17" s="40">
        <v>3</v>
      </c>
      <c r="AR17" s="265">
        <v>4</v>
      </c>
      <c r="AS17" s="266"/>
      <c r="AT17" s="270"/>
      <c r="AU17" s="250">
        <v>5</v>
      </c>
      <c r="AV17" s="122"/>
      <c r="AW17" s="272"/>
      <c r="AX17" s="122">
        <v>4</v>
      </c>
      <c r="AY17" s="291">
        <f t="shared" si="8"/>
        <v>0</v>
      </c>
      <c r="AZ17" s="291">
        <f t="shared" si="9"/>
        <v>3</v>
      </c>
      <c r="BA17" s="291">
        <f t="shared" si="10"/>
        <v>13</v>
      </c>
      <c r="BB17" s="291">
        <f t="shared" si="11"/>
        <v>16</v>
      </c>
      <c r="BC17" s="265"/>
      <c r="BD17" s="265"/>
      <c r="BE17" s="265"/>
    </row>
    <row r="18" spans="1:57" s="7" customFormat="1" x14ac:dyDescent="0.2">
      <c r="A18" s="17"/>
      <c r="B18" s="15" t="s">
        <v>47</v>
      </c>
      <c r="C18" s="16" t="s">
        <v>422</v>
      </c>
      <c r="D18" s="78"/>
      <c r="E18" s="40"/>
      <c r="F18" s="111"/>
      <c r="G18" s="111"/>
      <c r="H18" s="111"/>
      <c r="I18" s="111"/>
      <c r="J18" s="122"/>
      <c r="K18" s="111"/>
      <c r="L18" s="111"/>
      <c r="M18" s="111"/>
      <c r="N18" s="111"/>
      <c r="O18" s="111"/>
      <c r="P18" s="122"/>
      <c r="Q18" s="111">
        <v>1</v>
      </c>
      <c r="R18" s="104"/>
      <c r="S18" s="139">
        <f t="shared" si="0"/>
        <v>0</v>
      </c>
      <c r="T18" s="139">
        <f t="shared" si="1"/>
        <v>1</v>
      </c>
      <c r="U18" s="123">
        <f t="shared" si="2"/>
        <v>0</v>
      </c>
      <c r="V18" s="100">
        <f t="shared" si="12"/>
        <v>1</v>
      </c>
      <c r="W18" s="122"/>
      <c r="X18" s="122"/>
      <c r="Y18" s="122"/>
      <c r="Z18" s="122"/>
      <c r="AA18" s="122">
        <v>1</v>
      </c>
      <c r="AB18" s="122"/>
      <c r="AC18" s="122"/>
      <c r="AD18" s="122"/>
      <c r="AE18" s="122"/>
      <c r="AF18" s="198"/>
      <c r="AG18" s="229"/>
      <c r="AH18" s="202"/>
      <c r="AI18" s="237">
        <f t="shared" si="4"/>
        <v>0</v>
      </c>
      <c r="AJ18" s="237">
        <f t="shared" si="5"/>
        <v>1</v>
      </c>
      <c r="AK18" s="237">
        <f t="shared" si="6"/>
        <v>0</v>
      </c>
      <c r="AL18" s="237">
        <f t="shared" si="7"/>
        <v>1</v>
      </c>
      <c r="AM18" s="249"/>
      <c r="AN18" s="265"/>
      <c r="AO18" s="265"/>
      <c r="AP18" s="250"/>
      <c r="AQ18" s="40"/>
      <c r="AR18" s="265"/>
      <c r="AS18" s="266"/>
      <c r="AT18" s="270"/>
      <c r="AU18" s="250"/>
      <c r="AV18" s="122"/>
      <c r="AW18" s="272"/>
      <c r="AX18" s="122"/>
      <c r="AY18" s="291">
        <f t="shared" si="8"/>
        <v>0</v>
      </c>
      <c r="AZ18" s="291">
        <f t="shared" si="9"/>
        <v>0</v>
      </c>
      <c r="BA18" s="291">
        <f t="shared" si="10"/>
        <v>0</v>
      </c>
      <c r="BB18" s="291">
        <f t="shared" si="11"/>
        <v>0</v>
      </c>
      <c r="BC18" s="265"/>
      <c r="BD18" s="265"/>
      <c r="BE18" s="265"/>
    </row>
    <row r="19" spans="1:57" s="7" customFormat="1" x14ac:dyDescent="0.2">
      <c r="A19" s="17"/>
      <c r="B19" s="15" t="s">
        <v>49</v>
      </c>
      <c r="C19" s="16" t="s">
        <v>423</v>
      </c>
      <c r="D19" s="78"/>
      <c r="E19" s="40"/>
      <c r="F19" s="111"/>
      <c r="G19" s="111"/>
      <c r="H19" s="111"/>
      <c r="I19" s="111"/>
      <c r="J19" s="122"/>
      <c r="K19" s="111"/>
      <c r="L19" s="111"/>
      <c r="M19" s="111"/>
      <c r="N19" s="111"/>
      <c r="O19" s="111"/>
      <c r="P19" s="122"/>
      <c r="Q19" s="111"/>
      <c r="R19" s="104"/>
      <c r="S19" s="139">
        <f t="shared" si="0"/>
        <v>0</v>
      </c>
      <c r="T19" s="139">
        <f t="shared" si="1"/>
        <v>0</v>
      </c>
      <c r="U19" s="123">
        <f t="shared" si="2"/>
        <v>0</v>
      </c>
      <c r="V19" s="100">
        <f t="shared" si="12"/>
        <v>0</v>
      </c>
      <c r="W19" s="122"/>
      <c r="X19" s="122"/>
      <c r="Y19" s="122"/>
      <c r="Z19" s="122"/>
      <c r="AA19" s="122"/>
      <c r="AB19" s="122"/>
      <c r="AC19" s="122"/>
      <c r="AD19" s="122"/>
      <c r="AE19" s="122"/>
      <c r="AF19" s="198"/>
      <c r="AG19" s="229"/>
      <c r="AH19" s="202"/>
      <c r="AI19" s="237">
        <f t="shared" si="4"/>
        <v>0</v>
      </c>
      <c r="AJ19" s="237">
        <f t="shared" si="5"/>
        <v>0</v>
      </c>
      <c r="AK19" s="237">
        <f t="shared" si="6"/>
        <v>0</v>
      </c>
      <c r="AL19" s="237">
        <f t="shared" si="7"/>
        <v>0</v>
      </c>
      <c r="AM19" s="249"/>
      <c r="AN19" s="265"/>
      <c r="AO19" s="265"/>
      <c r="AP19" s="250"/>
      <c r="AQ19" s="40"/>
      <c r="AR19" s="265"/>
      <c r="AS19" s="266"/>
      <c r="AT19" s="270"/>
      <c r="AU19" s="250"/>
      <c r="AV19" s="122"/>
      <c r="AW19" s="272"/>
      <c r="AX19" s="122"/>
      <c r="AY19" s="291">
        <f t="shared" si="8"/>
        <v>0</v>
      </c>
      <c r="AZ19" s="291">
        <f t="shared" si="9"/>
        <v>0</v>
      </c>
      <c r="BA19" s="291">
        <f t="shared" si="10"/>
        <v>0</v>
      </c>
      <c r="BB19" s="291">
        <f t="shared" si="11"/>
        <v>0</v>
      </c>
      <c r="BC19" s="265"/>
      <c r="BD19" s="265"/>
      <c r="BE19" s="265"/>
    </row>
    <row r="20" spans="1:57" s="7" customFormat="1" x14ac:dyDescent="0.2">
      <c r="A20" s="17"/>
      <c r="B20" s="15" t="s">
        <v>50</v>
      </c>
      <c r="C20" s="16" t="s">
        <v>424</v>
      </c>
      <c r="D20" s="78"/>
      <c r="E20" s="40"/>
      <c r="F20" s="111"/>
      <c r="G20" s="111"/>
      <c r="H20" s="111"/>
      <c r="I20" s="111"/>
      <c r="J20" s="122">
        <v>1</v>
      </c>
      <c r="K20" s="111"/>
      <c r="L20" s="111"/>
      <c r="M20" s="111"/>
      <c r="N20" s="111"/>
      <c r="O20" s="111"/>
      <c r="P20" s="122"/>
      <c r="Q20" s="111"/>
      <c r="R20" s="104"/>
      <c r="S20" s="139">
        <f t="shared" si="0"/>
        <v>1</v>
      </c>
      <c r="T20" s="139">
        <f t="shared" si="1"/>
        <v>0</v>
      </c>
      <c r="U20" s="123">
        <f t="shared" si="2"/>
        <v>0</v>
      </c>
      <c r="V20" s="100">
        <f t="shared" si="12"/>
        <v>1</v>
      </c>
      <c r="W20" s="122"/>
      <c r="X20" s="122"/>
      <c r="Y20" s="122"/>
      <c r="Z20" s="122"/>
      <c r="AA20" s="122"/>
      <c r="AB20" s="122"/>
      <c r="AC20" s="122"/>
      <c r="AD20" s="122"/>
      <c r="AE20" s="122"/>
      <c r="AF20" s="198"/>
      <c r="AG20" s="229"/>
      <c r="AH20" s="202"/>
      <c r="AI20" s="237">
        <f t="shared" si="4"/>
        <v>0</v>
      </c>
      <c r="AJ20" s="237">
        <f t="shared" si="5"/>
        <v>0</v>
      </c>
      <c r="AK20" s="237">
        <f t="shared" si="6"/>
        <v>0</v>
      </c>
      <c r="AL20" s="237">
        <f t="shared" si="7"/>
        <v>0</v>
      </c>
      <c r="AM20" s="249">
        <v>3</v>
      </c>
      <c r="AN20" s="265"/>
      <c r="AO20" s="265"/>
      <c r="AP20" s="250">
        <v>1</v>
      </c>
      <c r="AQ20" s="40"/>
      <c r="AR20" s="265"/>
      <c r="AS20" s="266"/>
      <c r="AT20" s="270"/>
      <c r="AU20" s="250"/>
      <c r="AV20" s="122">
        <v>1</v>
      </c>
      <c r="AW20" s="272"/>
      <c r="AX20" s="122"/>
      <c r="AY20" s="291">
        <f t="shared" si="8"/>
        <v>5</v>
      </c>
      <c r="AZ20" s="291">
        <f t="shared" si="9"/>
        <v>0</v>
      </c>
      <c r="BA20" s="291">
        <f t="shared" si="10"/>
        <v>0</v>
      </c>
      <c r="BB20" s="291">
        <f t="shared" si="11"/>
        <v>5</v>
      </c>
      <c r="BC20" s="265"/>
      <c r="BD20" s="265"/>
      <c r="BE20" s="265"/>
    </row>
    <row r="21" spans="1:57" s="7" customFormat="1" x14ac:dyDescent="0.2">
      <c r="A21" s="17"/>
      <c r="B21" s="15" t="s">
        <v>52</v>
      </c>
      <c r="C21" s="16" t="s">
        <v>501</v>
      </c>
      <c r="D21" s="78"/>
      <c r="E21" s="40"/>
      <c r="F21" s="111"/>
      <c r="G21" s="111"/>
      <c r="H21" s="111"/>
      <c r="I21" s="111"/>
      <c r="J21" s="122"/>
      <c r="K21" s="111"/>
      <c r="L21" s="111"/>
      <c r="M21" s="111"/>
      <c r="N21" s="111"/>
      <c r="O21" s="111"/>
      <c r="P21" s="122"/>
      <c r="Q21" s="111"/>
      <c r="R21" s="104"/>
      <c r="S21" s="139">
        <f t="shared" si="0"/>
        <v>0</v>
      </c>
      <c r="T21" s="139">
        <f t="shared" si="1"/>
        <v>0</v>
      </c>
      <c r="U21" s="123">
        <f t="shared" si="2"/>
        <v>0</v>
      </c>
      <c r="V21" s="100">
        <f t="shared" si="12"/>
        <v>0</v>
      </c>
      <c r="W21" s="122"/>
      <c r="X21" s="122"/>
      <c r="Y21" s="122"/>
      <c r="Z21" s="122"/>
      <c r="AA21" s="122"/>
      <c r="AB21" s="122"/>
      <c r="AC21" s="122"/>
      <c r="AD21" s="122"/>
      <c r="AE21" s="122"/>
      <c r="AF21" s="198"/>
      <c r="AG21" s="229"/>
      <c r="AH21" s="202"/>
      <c r="AI21" s="237">
        <f t="shared" si="4"/>
        <v>0</v>
      </c>
      <c r="AJ21" s="237">
        <f t="shared" si="5"/>
        <v>0</v>
      </c>
      <c r="AK21" s="237">
        <f t="shared" si="6"/>
        <v>0</v>
      </c>
      <c r="AL21" s="237">
        <f t="shared" si="7"/>
        <v>0</v>
      </c>
      <c r="AM21" s="249"/>
      <c r="AN21" s="265"/>
      <c r="AO21" s="265"/>
      <c r="AP21" s="250"/>
      <c r="AQ21" s="40"/>
      <c r="AR21" s="265"/>
      <c r="AS21" s="266"/>
      <c r="AT21" s="270"/>
      <c r="AU21" s="250"/>
      <c r="AV21" s="122"/>
      <c r="AW21" s="272"/>
      <c r="AX21" s="122"/>
      <c r="AY21" s="291">
        <f t="shared" si="8"/>
        <v>0</v>
      </c>
      <c r="AZ21" s="291">
        <f t="shared" si="9"/>
        <v>0</v>
      </c>
      <c r="BA21" s="291">
        <f t="shared" si="10"/>
        <v>0</v>
      </c>
      <c r="BB21" s="291">
        <f t="shared" si="11"/>
        <v>0</v>
      </c>
      <c r="BC21" s="265"/>
      <c r="BD21" s="265"/>
      <c r="BE21" s="265"/>
    </row>
    <row r="22" spans="1:57" s="7" customFormat="1" x14ac:dyDescent="0.2">
      <c r="A22" s="17"/>
      <c r="B22" s="15" t="s">
        <v>54</v>
      </c>
      <c r="C22" s="16" t="s">
        <v>519</v>
      </c>
      <c r="D22" s="78"/>
      <c r="E22" s="40"/>
      <c r="F22" s="111"/>
      <c r="G22" s="111"/>
      <c r="H22" s="111"/>
      <c r="I22" s="111"/>
      <c r="J22" s="122"/>
      <c r="K22" s="111"/>
      <c r="L22" s="111">
        <v>1</v>
      </c>
      <c r="M22" s="111"/>
      <c r="N22" s="111"/>
      <c r="O22" s="111"/>
      <c r="P22" s="122"/>
      <c r="Q22" s="111"/>
      <c r="R22" s="104"/>
      <c r="S22" s="139">
        <f t="shared" si="0"/>
        <v>0</v>
      </c>
      <c r="T22" s="139">
        <f t="shared" si="1"/>
        <v>0</v>
      </c>
      <c r="U22" s="123">
        <f t="shared" si="2"/>
        <v>1</v>
      </c>
      <c r="V22" s="100">
        <f t="shared" si="12"/>
        <v>1</v>
      </c>
      <c r="W22" s="122"/>
      <c r="X22" s="122"/>
      <c r="Y22" s="122"/>
      <c r="Z22" s="122"/>
      <c r="AA22" s="122"/>
      <c r="AB22" s="122"/>
      <c r="AC22" s="122"/>
      <c r="AD22" s="122">
        <v>4</v>
      </c>
      <c r="AE22" s="122"/>
      <c r="AF22" s="198"/>
      <c r="AG22" s="229"/>
      <c r="AH22" s="202"/>
      <c r="AI22" s="237">
        <f t="shared" si="4"/>
        <v>0</v>
      </c>
      <c r="AJ22" s="237">
        <f t="shared" si="5"/>
        <v>4</v>
      </c>
      <c r="AK22" s="237">
        <f t="shared" si="6"/>
        <v>0</v>
      </c>
      <c r="AL22" s="237">
        <f t="shared" si="7"/>
        <v>4</v>
      </c>
      <c r="AM22" s="249"/>
      <c r="AN22" s="265"/>
      <c r="AO22" s="265">
        <v>1</v>
      </c>
      <c r="AP22" s="250"/>
      <c r="AQ22" s="40"/>
      <c r="AR22" s="265"/>
      <c r="AS22" s="266"/>
      <c r="AT22" s="270"/>
      <c r="AU22" s="250"/>
      <c r="AV22" s="122"/>
      <c r="AW22" s="272"/>
      <c r="AX22" s="122"/>
      <c r="AY22" s="291">
        <f t="shared" si="8"/>
        <v>0</v>
      </c>
      <c r="AZ22" s="291">
        <f t="shared" si="9"/>
        <v>0</v>
      </c>
      <c r="BA22" s="291">
        <f t="shared" si="10"/>
        <v>1</v>
      </c>
      <c r="BB22" s="291">
        <f t="shared" si="11"/>
        <v>1</v>
      </c>
      <c r="BC22" s="265"/>
      <c r="BD22" s="265"/>
      <c r="BE22" s="265"/>
    </row>
    <row r="23" spans="1:57" s="7" customFormat="1" x14ac:dyDescent="0.2">
      <c r="A23" s="17"/>
      <c r="B23" s="15" t="s">
        <v>56</v>
      </c>
      <c r="C23" s="16" t="s">
        <v>613</v>
      </c>
      <c r="D23" s="78"/>
      <c r="E23" s="40"/>
      <c r="F23" s="111"/>
      <c r="G23" s="111"/>
      <c r="H23" s="111"/>
      <c r="I23" s="111"/>
      <c r="J23" s="122"/>
      <c r="K23" s="111"/>
      <c r="L23" s="111"/>
      <c r="M23" s="111"/>
      <c r="N23" s="111"/>
      <c r="O23" s="111"/>
      <c r="P23" s="122"/>
      <c r="Q23" s="111"/>
      <c r="R23" s="104"/>
      <c r="S23" s="139">
        <f t="shared" si="0"/>
        <v>0</v>
      </c>
      <c r="T23" s="139">
        <f t="shared" si="1"/>
        <v>0</v>
      </c>
      <c r="U23" s="123">
        <f t="shared" si="2"/>
        <v>0</v>
      </c>
      <c r="V23" s="100">
        <f t="shared" si="12"/>
        <v>0</v>
      </c>
      <c r="W23" s="122"/>
      <c r="X23" s="122"/>
      <c r="Y23" s="122"/>
      <c r="Z23" s="122">
        <v>2</v>
      </c>
      <c r="AA23" s="122"/>
      <c r="AB23" s="122">
        <v>1</v>
      </c>
      <c r="AC23" s="122"/>
      <c r="AD23" s="122"/>
      <c r="AE23" s="122"/>
      <c r="AF23" s="198"/>
      <c r="AG23" s="229"/>
      <c r="AH23" s="202"/>
      <c r="AI23" s="237">
        <f t="shared" si="4"/>
        <v>2</v>
      </c>
      <c r="AJ23" s="237">
        <f t="shared" si="5"/>
        <v>0</v>
      </c>
      <c r="AK23" s="237">
        <f t="shared" si="6"/>
        <v>1</v>
      </c>
      <c r="AL23" s="237">
        <f t="shared" si="7"/>
        <v>3</v>
      </c>
      <c r="AM23" s="249"/>
      <c r="AN23" s="265"/>
      <c r="AO23" s="265"/>
      <c r="AP23" s="250"/>
      <c r="AQ23" s="40"/>
      <c r="AR23" s="265"/>
      <c r="AS23" s="266"/>
      <c r="AT23" s="270"/>
      <c r="AU23" s="250"/>
      <c r="AV23" s="122"/>
      <c r="AW23" s="272"/>
      <c r="AX23" s="122"/>
      <c r="AY23" s="291">
        <f t="shared" si="8"/>
        <v>0</v>
      </c>
      <c r="AZ23" s="291">
        <f t="shared" si="9"/>
        <v>0</v>
      </c>
      <c r="BA23" s="291">
        <f t="shared" si="10"/>
        <v>0</v>
      </c>
      <c r="BB23" s="291">
        <f t="shared" si="11"/>
        <v>0</v>
      </c>
      <c r="BC23" s="265"/>
      <c r="BD23" s="265"/>
      <c r="BE23" s="265"/>
    </row>
    <row r="24" spans="1:57" s="7" customFormat="1" x14ac:dyDescent="0.2">
      <c r="A24" s="17">
        <v>3</v>
      </c>
      <c r="B24" s="15"/>
      <c r="C24" s="13" t="s">
        <v>425</v>
      </c>
      <c r="D24" s="77"/>
      <c r="E24" s="40"/>
      <c r="F24" s="111"/>
      <c r="G24" s="110"/>
      <c r="H24" s="111"/>
      <c r="I24" s="111"/>
      <c r="J24" s="122"/>
      <c r="K24" s="111">
        <v>5</v>
      </c>
      <c r="L24" s="111"/>
      <c r="M24" s="111"/>
      <c r="N24" s="111">
        <v>1</v>
      </c>
      <c r="O24" s="111"/>
      <c r="P24" s="122"/>
      <c r="Q24" s="111">
        <v>2</v>
      </c>
      <c r="R24" s="104"/>
      <c r="S24" s="139">
        <f t="shared" si="0"/>
        <v>0</v>
      </c>
      <c r="T24" s="139">
        <f t="shared" si="1"/>
        <v>8</v>
      </c>
      <c r="U24" s="123">
        <f t="shared" si="2"/>
        <v>0</v>
      </c>
      <c r="V24" s="100">
        <f t="shared" si="12"/>
        <v>8</v>
      </c>
      <c r="W24" s="122"/>
      <c r="X24" s="122">
        <v>4</v>
      </c>
      <c r="Y24" s="122"/>
      <c r="Z24" s="122"/>
      <c r="AA24" s="122"/>
      <c r="AB24" s="122"/>
      <c r="AC24" s="122"/>
      <c r="AD24" s="122">
        <v>23</v>
      </c>
      <c r="AE24" s="122"/>
      <c r="AF24" s="198"/>
      <c r="AG24" s="229">
        <v>19</v>
      </c>
      <c r="AH24" s="202"/>
      <c r="AI24" s="237">
        <f t="shared" si="4"/>
        <v>0</v>
      </c>
      <c r="AJ24" s="237">
        <f t="shared" si="5"/>
        <v>46</v>
      </c>
      <c r="AK24" s="237">
        <f t="shared" si="6"/>
        <v>0</v>
      </c>
      <c r="AL24" s="237">
        <f t="shared" si="7"/>
        <v>46</v>
      </c>
      <c r="AM24" s="249"/>
      <c r="AN24" s="265"/>
      <c r="AO24" s="265"/>
      <c r="AP24" s="250"/>
      <c r="AQ24" s="40"/>
      <c r="AR24" s="265"/>
      <c r="AS24" s="266"/>
      <c r="AT24" s="265"/>
      <c r="AU24" s="250"/>
      <c r="AV24" s="122"/>
      <c r="AW24" s="272"/>
      <c r="AX24" s="122"/>
      <c r="AY24" s="291">
        <f t="shared" si="8"/>
        <v>0</v>
      </c>
      <c r="AZ24" s="291">
        <f t="shared" si="9"/>
        <v>0</v>
      </c>
      <c r="BA24" s="291">
        <f t="shared" si="10"/>
        <v>0</v>
      </c>
      <c r="BB24" s="291">
        <f t="shared" si="11"/>
        <v>0</v>
      </c>
      <c r="BC24" s="265"/>
      <c r="BD24" s="265"/>
      <c r="BE24" s="265"/>
    </row>
    <row r="25" spans="1:57" s="7" customFormat="1" x14ac:dyDescent="0.2">
      <c r="A25" s="17"/>
      <c r="B25" s="15" t="s">
        <v>63</v>
      </c>
      <c r="C25" s="16" t="s">
        <v>294</v>
      </c>
      <c r="D25" s="78"/>
      <c r="E25" s="40"/>
      <c r="F25" s="111"/>
      <c r="G25" s="111"/>
      <c r="H25" s="111"/>
      <c r="I25" s="111">
        <v>1</v>
      </c>
      <c r="J25" s="122"/>
      <c r="K25" s="111"/>
      <c r="L25" s="111"/>
      <c r="M25" s="111"/>
      <c r="N25" s="111"/>
      <c r="O25" s="111"/>
      <c r="P25" s="122">
        <v>1</v>
      </c>
      <c r="Q25" s="111"/>
      <c r="R25" s="104">
        <v>1</v>
      </c>
      <c r="S25" s="139">
        <f t="shared" si="0"/>
        <v>1</v>
      </c>
      <c r="T25" s="139">
        <f t="shared" si="1"/>
        <v>0</v>
      </c>
      <c r="U25" s="123">
        <f t="shared" si="2"/>
        <v>2</v>
      </c>
      <c r="V25" s="100">
        <f t="shared" si="12"/>
        <v>3</v>
      </c>
      <c r="W25" s="122"/>
      <c r="X25" s="122"/>
      <c r="Y25" s="122"/>
      <c r="Z25" s="122"/>
      <c r="AA25" s="122"/>
      <c r="AB25" s="122"/>
      <c r="AC25" s="122"/>
      <c r="AD25" s="122"/>
      <c r="AE25" s="122">
        <v>1</v>
      </c>
      <c r="AF25" s="198">
        <v>1</v>
      </c>
      <c r="AG25" s="229"/>
      <c r="AH25" s="202"/>
      <c r="AI25" s="237">
        <f t="shared" si="4"/>
        <v>1</v>
      </c>
      <c r="AJ25" s="237">
        <f t="shared" si="5"/>
        <v>0</v>
      </c>
      <c r="AK25" s="237">
        <f t="shared" si="6"/>
        <v>1</v>
      </c>
      <c r="AL25" s="237">
        <f t="shared" si="7"/>
        <v>2</v>
      </c>
      <c r="AM25" s="249"/>
      <c r="AN25" s="265">
        <v>3</v>
      </c>
      <c r="AO25" s="265"/>
      <c r="AP25" s="250"/>
      <c r="AQ25" s="40">
        <v>19</v>
      </c>
      <c r="AR25" s="265">
        <v>1</v>
      </c>
      <c r="AS25" s="266">
        <v>2</v>
      </c>
      <c r="AT25" s="270">
        <v>7</v>
      </c>
      <c r="AU25" s="250"/>
      <c r="AV25" s="122">
        <v>1</v>
      </c>
      <c r="AW25" s="272">
        <v>5</v>
      </c>
      <c r="AX25" s="122"/>
      <c r="AY25" s="291">
        <f t="shared" si="8"/>
        <v>3</v>
      </c>
      <c r="AZ25" s="291">
        <f t="shared" si="9"/>
        <v>34</v>
      </c>
      <c r="BA25" s="291">
        <f t="shared" si="10"/>
        <v>1</v>
      </c>
      <c r="BB25" s="291">
        <f t="shared" si="11"/>
        <v>38</v>
      </c>
      <c r="BC25" s="265"/>
      <c r="BD25" s="265"/>
      <c r="BE25" s="265"/>
    </row>
    <row r="26" spans="1:57" s="7" customFormat="1" x14ac:dyDescent="0.2">
      <c r="A26" s="17"/>
      <c r="B26" s="15" t="s">
        <v>426</v>
      </c>
      <c r="C26" s="16" t="s">
        <v>427</v>
      </c>
      <c r="D26" s="78"/>
      <c r="E26" s="40">
        <v>2</v>
      </c>
      <c r="F26" s="111"/>
      <c r="G26" s="111"/>
      <c r="H26" s="111"/>
      <c r="I26" s="111"/>
      <c r="J26" s="122"/>
      <c r="K26" s="111"/>
      <c r="L26" s="111"/>
      <c r="M26" s="111"/>
      <c r="N26" s="111"/>
      <c r="O26" s="111"/>
      <c r="P26" s="122"/>
      <c r="Q26" s="111"/>
      <c r="R26" s="104"/>
      <c r="S26" s="139">
        <f t="shared" si="0"/>
        <v>0</v>
      </c>
      <c r="T26" s="139">
        <f t="shared" si="1"/>
        <v>2</v>
      </c>
      <c r="U26" s="123">
        <f t="shared" si="2"/>
        <v>0</v>
      </c>
      <c r="V26" s="100">
        <f t="shared" si="12"/>
        <v>2</v>
      </c>
      <c r="W26" s="122"/>
      <c r="X26" s="122">
        <v>1</v>
      </c>
      <c r="Y26" s="122"/>
      <c r="Z26" s="122"/>
      <c r="AA26" s="122">
        <v>2</v>
      </c>
      <c r="AB26" s="122"/>
      <c r="AC26" s="122"/>
      <c r="AD26" s="122"/>
      <c r="AE26" s="122"/>
      <c r="AF26" s="198"/>
      <c r="AG26" s="229"/>
      <c r="AH26" s="202"/>
      <c r="AI26" s="237">
        <f t="shared" si="4"/>
        <v>0</v>
      </c>
      <c r="AJ26" s="237">
        <f t="shared" si="5"/>
        <v>3</v>
      </c>
      <c r="AK26" s="237">
        <f t="shared" si="6"/>
        <v>0</v>
      </c>
      <c r="AL26" s="237">
        <f t="shared" si="7"/>
        <v>3</v>
      </c>
      <c r="AM26" s="249"/>
      <c r="AN26" s="265"/>
      <c r="AO26" s="265"/>
      <c r="AP26" s="250"/>
      <c r="AQ26" s="40"/>
      <c r="AR26" s="265"/>
      <c r="AS26" s="266"/>
      <c r="AT26" s="270"/>
      <c r="AU26" s="250"/>
      <c r="AV26" s="122"/>
      <c r="AW26" s="272"/>
      <c r="AX26" s="122"/>
      <c r="AY26" s="291">
        <f t="shared" si="8"/>
        <v>0</v>
      </c>
      <c r="AZ26" s="291">
        <f t="shared" si="9"/>
        <v>0</v>
      </c>
      <c r="BA26" s="291">
        <f t="shared" si="10"/>
        <v>0</v>
      </c>
      <c r="BB26" s="291">
        <f t="shared" si="11"/>
        <v>0</v>
      </c>
      <c r="BC26" s="265"/>
      <c r="BD26" s="265"/>
      <c r="BE26" s="265"/>
    </row>
    <row r="27" spans="1:57" s="7" customFormat="1" x14ac:dyDescent="0.2">
      <c r="A27" s="17"/>
      <c r="B27" s="15" t="s">
        <v>65</v>
      </c>
      <c r="C27" s="16" t="s">
        <v>295</v>
      </c>
      <c r="D27" s="78"/>
      <c r="E27" s="40"/>
      <c r="F27" s="111"/>
      <c r="G27" s="111"/>
      <c r="H27" s="111">
        <v>3</v>
      </c>
      <c r="I27" s="111"/>
      <c r="J27" s="122"/>
      <c r="K27" s="111"/>
      <c r="L27" s="111"/>
      <c r="M27" s="111">
        <v>1</v>
      </c>
      <c r="N27" s="111">
        <v>4</v>
      </c>
      <c r="O27" s="111"/>
      <c r="P27" s="122"/>
      <c r="Q27" s="111">
        <v>2</v>
      </c>
      <c r="R27" s="104">
        <v>1</v>
      </c>
      <c r="S27" s="139">
        <f t="shared" si="0"/>
        <v>1</v>
      </c>
      <c r="T27" s="139">
        <f t="shared" si="1"/>
        <v>9</v>
      </c>
      <c r="U27" s="123">
        <f t="shared" si="2"/>
        <v>1</v>
      </c>
      <c r="V27" s="100">
        <f t="shared" si="12"/>
        <v>11</v>
      </c>
      <c r="W27" s="122"/>
      <c r="X27" s="122"/>
      <c r="Y27" s="122"/>
      <c r="Z27" s="122"/>
      <c r="AA27" s="122"/>
      <c r="AB27" s="122"/>
      <c r="AC27" s="122"/>
      <c r="AD27" s="122">
        <v>6</v>
      </c>
      <c r="AE27" s="122">
        <v>1</v>
      </c>
      <c r="AF27" s="198"/>
      <c r="AG27" s="229"/>
      <c r="AH27" s="202"/>
      <c r="AI27" s="237">
        <f t="shared" si="4"/>
        <v>0</v>
      </c>
      <c r="AJ27" s="237">
        <f t="shared" si="5"/>
        <v>6</v>
      </c>
      <c r="AK27" s="237">
        <f t="shared" si="6"/>
        <v>1</v>
      </c>
      <c r="AL27" s="237">
        <f t="shared" si="7"/>
        <v>7</v>
      </c>
      <c r="AM27" s="249"/>
      <c r="AN27" s="265"/>
      <c r="AO27" s="265"/>
      <c r="AP27" s="250">
        <v>1</v>
      </c>
      <c r="AQ27" s="40"/>
      <c r="AR27" s="265">
        <v>2</v>
      </c>
      <c r="AS27" s="266"/>
      <c r="AT27" s="270"/>
      <c r="AU27" s="250"/>
      <c r="AV27" s="122"/>
      <c r="AW27" s="272"/>
      <c r="AX27" s="122">
        <v>1</v>
      </c>
      <c r="AY27" s="291">
        <f t="shared" si="8"/>
        <v>1</v>
      </c>
      <c r="AZ27" s="291">
        <f t="shared" si="9"/>
        <v>0</v>
      </c>
      <c r="BA27" s="291">
        <f t="shared" si="10"/>
        <v>3</v>
      </c>
      <c r="BB27" s="291">
        <f t="shared" si="11"/>
        <v>4</v>
      </c>
      <c r="BC27" s="265"/>
      <c r="BD27" s="265"/>
      <c r="BE27" s="265"/>
    </row>
    <row r="28" spans="1:57" s="7" customFormat="1" x14ac:dyDescent="0.2">
      <c r="A28" s="17"/>
      <c r="B28" s="15" t="s">
        <v>67</v>
      </c>
      <c r="C28" s="16" t="s">
        <v>296</v>
      </c>
      <c r="D28" s="78"/>
      <c r="E28" s="40">
        <v>10</v>
      </c>
      <c r="F28" s="111"/>
      <c r="G28" s="111"/>
      <c r="H28" s="111"/>
      <c r="I28" s="111">
        <v>3</v>
      </c>
      <c r="J28" s="122"/>
      <c r="K28" s="111">
        <v>8</v>
      </c>
      <c r="L28" s="111">
        <v>4</v>
      </c>
      <c r="M28" s="111"/>
      <c r="N28" s="111"/>
      <c r="O28" s="111">
        <v>1</v>
      </c>
      <c r="P28" s="122"/>
      <c r="Q28" s="111"/>
      <c r="R28" s="104">
        <v>3</v>
      </c>
      <c r="S28" s="139">
        <f t="shared" si="0"/>
        <v>0</v>
      </c>
      <c r="T28" s="139">
        <f t="shared" si="1"/>
        <v>18</v>
      </c>
      <c r="U28" s="123">
        <f t="shared" si="2"/>
        <v>11</v>
      </c>
      <c r="V28" s="100">
        <f t="shared" si="12"/>
        <v>29</v>
      </c>
      <c r="W28" s="122">
        <v>7</v>
      </c>
      <c r="X28" s="122">
        <v>2</v>
      </c>
      <c r="Y28" s="122"/>
      <c r="Z28" s="122"/>
      <c r="AA28" s="122">
        <v>7</v>
      </c>
      <c r="AB28" s="122"/>
      <c r="AC28" s="122"/>
      <c r="AD28" s="122"/>
      <c r="AE28" s="122">
        <v>7</v>
      </c>
      <c r="AF28" s="198"/>
      <c r="AG28" s="229">
        <v>2</v>
      </c>
      <c r="AH28" s="202">
        <v>2</v>
      </c>
      <c r="AI28" s="237">
        <f t="shared" si="4"/>
        <v>7</v>
      </c>
      <c r="AJ28" s="237">
        <f t="shared" si="5"/>
        <v>11</v>
      </c>
      <c r="AK28" s="237">
        <f t="shared" si="6"/>
        <v>9</v>
      </c>
      <c r="AL28" s="237">
        <f t="shared" si="7"/>
        <v>27</v>
      </c>
      <c r="AM28" s="249"/>
      <c r="AN28" s="265"/>
      <c r="AO28" s="265"/>
      <c r="AP28" s="250">
        <v>1</v>
      </c>
      <c r="AQ28" s="40"/>
      <c r="AR28" s="265">
        <v>6</v>
      </c>
      <c r="AS28" s="266"/>
      <c r="AT28" s="270">
        <v>2</v>
      </c>
      <c r="AU28" s="250"/>
      <c r="AV28" s="122"/>
      <c r="AW28" s="272"/>
      <c r="AX28" s="122"/>
      <c r="AY28" s="291">
        <f t="shared" si="8"/>
        <v>1</v>
      </c>
      <c r="AZ28" s="291">
        <f t="shared" si="9"/>
        <v>2</v>
      </c>
      <c r="BA28" s="291">
        <f t="shared" si="10"/>
        <v>6</v>
      </c>
      <c r="BB28" s="291">
        <f t="shared" si="11"/>
        <v>9</v>
      </c>
      <c r="BC28" s="265"/>
      <c r="BD28" s="265"/>
      <c r="BE28" s="265"/>
    </row>
    <row r="29" spans="1:57" s="7" customFormat="1" x14ac:dyDescent="0.2">
      <c r="A29" s="17"/>
      <c r="B29" s="15" t="s">
        <v>69</v>
      </c>
      <c r="C29" s="16" t="s">
        <v>297</v>
      </c>
      <c r="D29" s="78"/>
      <c r="E29" s="40"/>
      <c r="F29" s="111"/>
      <c r="G29" s="111"/>
      <c r="H29" s="111"/>
      <c r="I29" s="111"/>
      <c r="J29" s="122">
        <v>1</v>
      </c>
      <c r="K29" s="111"/>
      <c r="L29" s="111"/>
      <c r="M29" s="111"/>
      <c r="N29" s="111"/>
      <c r="O29" s="111"/>
      <c r="P29" s="122"/>
      <c r="Q29" s="111"/>
      <c r="R29" s="104"/>
      <c r="S29" s="139">
        <f t="shared" si="0"/>
        <v>1</v>
      </c>
      <c r="T29" s="139">
        <f t="shared" si="1"/>
        <v>0</v>
      </c>
      <c r="U29" s="123">
        <f t="shared" si="2"/>
        <v>0</v>
      </c>
      <c r="V29" s="100">
        <f t="shared" si="12"/>
        <v>1</v>
      </c>
      <c r="W29" s="122"/>
      <c r="X29" s="122"/>
      <c r="Y29" s="122"/>
      <c r="Z29" s="122"/>
      <c r="AA29" s="122"/>
      <c r="AB29" s="122"/>
      <c r="AC29" s="122">
        <v>1</v>
      </c>
      <c r="AD29" s="122"/>
      <c r="AE29" s="122"/>
      <c r="AF29" s="198"/>
      <c r="AG29" s="229"/>
      <c r="AH29" s="202"/>
      <c r="AI29" s="237">
        <f t="shared" si="4"/>
        <v>1</v>
      </c>
      <c r="AJ29" s="237">
        <f t="shared" si="5"/>
        <v>0</v>
      </c>
      <c r="AK29" s="237">
        <f t="shared" si="6"/>
        <v>0</v>
      </c>
      <c r="AL29" s="237">
        <f t="shared" si="7"/>
        <v>1</v>
      </c>
      <c r="AM29" s="249"/>
      <c r="AN29" s="265">
        <v>3</v>
      </c>
      <c r="AO29" s="265"/>
      <c r="AP29" s="250"/>
      <c r="AQ29" s="40">
        <v>5</v>
      </c>
      <c r="AR29" s="265"/>
      <c r="AS29" s="266">
        <v>1</v>
      </c>
      <c r="AT29" s="270"/>
      <c r="AU29" s="250"/>
      <c r="AV29" s="122"/>
      <c r="AW29" s="272">
        <v>39</v>
      </c>
      <c r="AX29" s="122"/>
      <c r="AY29" s="291">
        <f t="shared" si="8"/>
        <v>1</v>
      </c>
      <c r="AZ29" s="291">
        <f t="shared" si="9"/>
        <v>47</v>
      </c>
      <c r="BA29" s="291">
        <f t="shared" si="10"/>
        <v>0</v>
      </c>
      <c r="BB29" s="291">
        <f t="shared" si="11"/>
        <v>48</v>
      </c>
      <c r="BC29" s="265"/>
      <c r="BD29" s="265"/>
      <c r="BE29" s="265"/>
    </row>
    <row r="30" spans="1:57" s="7" customFormat="1" x14ac:dyDescent="0.2">
      <c r="A30" s="17"/>
      <c r="B30" s="15" t="s">
        <v>428</v>
      </c>
      <c r="C30" s="16" t="s">
        <v>298</v>
      </c>
      <c r="D30" s="78"/>
      <c r="E30" s="40"/>
      <c r="F30" s="111"/>
      <c r="G30" s="111"/>
      <c r="H30" s="111"/>
      <c r="I30" s="111"/>
      <c r="J30" s="122"/>
      <c r="K30" s="111"/>
      <c r="L30" s="111"/>
      <c r="M30" s="111"/>
      <c r="N30" s="111"/>
      <c r="O30" s="111"/>
      <c r="P30" s="122"/>
      <c r="Q30" s="111"/>
      <c r="R30" s="104"/>
      <c r="S30" s="139">
        <f t="shared" si="0"/>
        <v>0</v>
      </c>
      <c r="T30" s="139">
        <f t="shared" si="1"/>
        <v>0</v>
      </c>
      <c r="U30" s="123">
        <f t="shared" si="2"/>
        <v>0</v>
      </c>
      <c r="V30" s="100">
        <f t="shared" si="12"/>
        <v>0</v>
      </c>
      <c r="W30" s="122"/>
      <c r="X30" s="122"/>
      <c r="Y30" s="122"/>
      <c r="Z30" s="122"/>
      <c r="AA30" s="122"/>
      <c r="AB30" s="122"/>
      <c r="AC30" s="122"/>
      <c r="AD30" s="122"/>
      <c r="AE30" s="122"/>
      <c r="AF30" s="198"/>
      <c r="AG30" s="229"/>
      <c r="AH30" s="202"/>
      <c r="AI30" s="237">
        <f t="shared" si="4"/>
        <v>0</v>
      </c>
      <c r="AJ30" s="237">
        <f t="shared" si="5"/>
        <v>0</v>
      </c>
      <c r="AK30" s="237">
        <f t="shared" si="6"/>
        <v>0</v>
      </c>
      <c r="AL30" s="237">
        <f t="shared" si="7"/>
        <v>0</v>
      </c>
      <c r="AM30" s="249"/>
      <c r="AN30" s="265"/>
      <c r="AO30" s="265"/>
      <c r="AP30" s="250"/>
      <c r="AQ30" s="40"/>
      <c r="AR30" s="265"/>
      <c r="AS30" s="266"/>
      <c r="AT30" s="270"/>
      <c r="AU30" s="250"/>
      <c r="AV30" s="122"/>
      <c r="AW30" s="272"/>
      <c r="AX30" s="122"/>
      <c r="AY30" s="291">
        <f t="shared" si="8"/>
        <v>0</v>
      </c>
      <c r="AZ30" s="291">
        <f t="shared" si="9"/>
        <v>0</v>
      </c>
      <c r="BA30" s="291">
        <f t="shared" si="10"/>
        <v>0</v>
      </c>
      <c r="BB30" s="291">
        <f t="shared" si="11"/>
        <v>0</v>
      </c>
      <c r="BC30" s="265"/>
      <c r="BD30" s="265"/>
      <c r="BE30" s="265"/>
    </row>
    <row r="31" spans="1:57" s="7" customFormat="1" x14ac:dyDescent="0.2">
      <c r="A31" s="17"/>
      <c r="B31" s="15" t="s">
        <v>304</v>
      </c>
      <c r="C31" s="16" t="s">
        <v>299</v>
      </c>
      <c r="D31" s="78"/>
      <c r="E31" s="40"/>
      <c r="F31" s="111"/>
      <c r="G31" s="111"/>
      <c r="H31" s="111">
        <v>1</v>
      </c>
      <c r="I31" s="111"/>
      <c r="J31" s="122"/>
      <c r="K31" s="111"/>
      <c r="L31" s="111"/>
      <c r="M31" s="111"/>
      <c r="N31" s="111"/>
      <c r="O31" s="111"/>
      <c r="P31" s="122"/>
      <c r="Q31" s="111"/>
      <c r="R31" s="104"/>
      <c r="S31" s="139">
        <f t="shared" si="0"/>
        <v>0</v>
      </c>
      <c r="T31" s="139">
        <f t="shared" si="1"/>
        <v>1</v>
      </c>
      <c r="U31" s="123">
        <f t="shared" si="2"/>
        <v>0</v>
      </c>
      <c r="V31" s="100">
        <f t="shared" si="12"/>
        <v>1</v>
      </c>
      <c r="W31" s="122"/>
      <c r="X31" s="122"/>
      <c r="Y31" s="122"/>
      <c r="Z31" s="122"/>
      <c r="AA31" s="122"/>
      <c r="AB31" s="122"/>
      <c r="AC31" s="122"/>
      <c r="AD31" s="122"/>
      <c r="AE31" s="122"/>
      <c r="AF31" s="198"/>
      <c r="AG31" s="229"/>
      <c r="AH31" s="202"/>
      <c r="AI31" s="237">
        <f t="shared" si="4"/>
        <v>0</v>
      </c>
      <c r="AJ31" s="237">
        <f t="shared" si="5"/>
        <v>0</v>
      </c>
      <c r="AK31" s="237">
        <f t="shared" si="6"/>
        <v>0</v>
      </c>
      <c r="AL31" s="237">
        <f t="shared" si="7"/>
        <v>0</v>
      </c>
      <c r="AM31" s="249">
        <v>1</v>
      </c>
      <c r="AN31" s="265"/>
      <c r="AO31" s="265"/>
      <c r="AP31" s="250"/>
      <c r="AQ31" s="40"/>
      <c r="AR31" s="265"/>
      <c r="AS31" s="266"/>
      <c r="AT31" s="270"/>
      <c r="AU31" s="250"/>
      <c r="AV31" s="122"/>
      <c r="AW31" s="272"/>
      <c r="AX31" s="122"/>
      <c r="AY31" s="291">
        <f t="shared" si="8"/>
        <v>1</v>
      </c>
      <c r="AZ31" s="291">
        <f t="shared" si="9"/>
        <v>0</v>
      </c>
      <c r="BA31" s="291">
        <f t="shared" si="10"/>
        <v>0</v>
      </c>
      <c r="BB31" s="291">
        <f t="shared" si="11"/>
        <v>1</v>
      </c>
      <c r="BC31" s="265"/>
      <c r="BD31" s="265"/>
      <c r="BE31" s="265"/>
    </row>
    <row r="32" spans="1:57" s="7" customFormat="1" x14ac:dyDescent="0.2">
      <c r="A32" s="17"/>
      <c r="B32" s="15" t="s">
        <v>305</v>
      </c>
      <c r="C32" s="16" t="s">
        <v>300</v>
      </c>
      <c r="D32" s="78"/>
      <c r="E32" s="40">
        <v>2</v>
      </c>
      <c r="F32" s="111"/>
      <c r="G32" s="111"/>
      <c r="H32" s="111"/>
      <c r="I32" s="111"/>
      <c r="J32" s="122"/>
      <c r="K32" s="111"/>
      <c r="L32" s="111"/>
      <c r="M32" s="111"/>
      <c r="N32" s="111"/>
      <c r="O32" s="111"/>
      <c r="P32" s="122"/>
      <c r="Q32" s="111"/>
      <c r="R32" s="104">
        <v>2</v>
      </c>
      <c r="S32" s="139">
        <f t="shared" si="0"/>
        <v>0</v>
      </c>
      <c r="T32" s="139">
        <f t="shared" si="1"/>
        <v>2</v>
      </c>
      <c r="U32" s="123">
        <f t="shared" si="2"/>
        <v>2</v>
      </c>
      <c r="V32" s="100">
        <f t="shared" si="12"/>
        <v>4</v>
      </c>
      <c r="W32" s="122"/>
      <c r="X32" s="122"/>
      <c r="Y32" s="122"/>
      <c r="Z32" s="122"/>
      <c r="AA32" s="122"/>
      <c r="AB32" s="122"/>
      <c r="AC32" s="122"/>
      <c r="AD32" s="122"/>
      <c r="AE32" s="122">
        <v>7</v>
      </c>
      <c r="AF32" s="198"/>
      <c r="AG32" s="229">
        <v>2</v>
      </c>
      <c r="AH32" s="202">
        <v>1</v>
      </c>
      <c r="AI32" s="237">
        <f t="shared" si="4"/>
        <v>0</v>
      </c>
      <c r="AJ32" s="237">
        <f t="shared" si="5"/>
        <v>2</v>
      </c>
      <c r="AK32" s="237">
        <f t="shared" si="6"/>
        <v>8</v>
      </c>
      <c r="AL32" s="237">
        <f t="shared" si="7"/>
        <v>10</v>
      </c>
      <c r="AM32" s="249"/>
      <c r="AN32" s="265"/>
      <c r="AO32" s="265">
        <v>1</v>
      </c>
      <c r="AP32" s="250"/>
      <c r="AQ32" s="40"/>
      <c r="AR32" s="265">
        <v>1</v>
      </c>
      <c r="AS32" s="266"/>
      <c r="AT32" s="270"/>
      <c r="AU32" s="250"/>
      <c r="AV32" s="122"/>
      <c r="AW32" s="272"/>
      <c r="AX32" s="122"/>
      <c r="AY32" s="291">
        <f t="shared" si="8"/>
        <v>0</v>
      </c>
      <c r="AZ32" s="291">
        <f t="shared" si="9"/>
        <v>0</v>
      </c>
      <c r="BA32" s="291">
        <f t="shared" si="10"/>
        <v>2</v>
      </c>
      <c r="BB32" s="291">
        <f t="shared" si="11"/>
        <v>2</v>
      </c>
      <c r="BC32" s="265"/>
      <c r="BD32" s="265"/>
      <c r="BE32" s="265"/>
    </row>
    <row r="33" spans="1:57" s="7" customFormat="1" x14ac:dyDescent="0.2">
      <c r="A33" s="17"/>
      <c r="B33" s="15" t="s">
        <v>306</v>
      </c>
      <c r="C33" s="16" t="s">
        <v>301</v>
      </c>
      <c r="D33" s="78"/>
      <c r="E33" s="40"/>
      <c r="F33" s="111"/>
      <c r="G33" s="111"/>
      <c r="H33" s="111"/>
      <c r="I33" s="111"/>
      <c r="J33" s="122"/>
      <c r="K33" s="111"/>
      <c r="L33" s="111"/>
      <c r="M33" s="111"/>
      <c r="N33" s="111">
        <v>1</v>
      </c>
      <c r="O33" s="111"/>
      <c r="P33" s="122">
        <v>1</v>
      </c>
      <c r="Q33" s="111">
        <v>4</v>
      </c>
      <c r="R33" s="104"/>
      <c r="S33" s="139">
        <f t="shared" si="0"/>
        <v>1</v>
      </c>
      <c r="T33" s="139">
        <f t="shared" si="1"/>
        <v>5</v>
      </c>
      <c r="U33" s="123">
        <f t="shared" si="2"/>
        <v>0</v>
      </c>
      <c r="V33" s="100">
        <f t="shared" si="12"/>
        <v>6</v>
      </c>
      <c r="W33" s="122"/>
      <c r="X33" s="122"/>
      <c r="Y33" s="122"/>
      <c r="Z33" s="122"/>
      <c r="AA33" s="122"/>
      <c r="AB33" s="122"/>
      <c r="AC33" s="122"/>
      <c r="AD33" s="122"/>
      <c r="AE33" s="122"/>
      <c r="AF33" s="198"/>
      <c r="AG33" s="229">
        <v>1</v>
      </c>
      <c r="AH33" s="202"/>
      <c r="AI33" s="237">
        <f t="shared" si="4"/>
        <v>0</v>
      </c>
      <c r="AJ33" s="237">
        <f t="shared" si="5"/>
        <v>1</v>
      </c>
      <c r="AK33" s="237">
        <f t="shared" si="6"/>
        <v>0</v>
      </c>
      <c r="AL33" s="237">
        <f t="shared" si="7"/>
        <v>1</v>
      </c>
      <c r="AM33" s="249"/>
      <c r="AN33" s="265">
        <v>2</v>
      </c>
      <c r="AO33" s="265"/>
      <c r="AP33" s="250"/>
      <c r="AQ33" s="40">
        <v>1</v>
      </c>
      <c r="AR33" s="265"/>
      <c r="AS33" s="266"/>
      <c r="AT33" s="270"/>
      <c r="AU33" s="250"/>
      <c r="AV33" s="122"/>
      <c r="AW33" s="272">
        <v>1</v>
      </c>
      <c r="AX33" s="122"/>
      <c r="AY33" s="291">
        <f t="shared" si="8"/>
        <v>0</v>
      </c>
      <c r="AZ33" s="291">
        <f t="shared" si="9"/>
        <v>4</v>
      </c>
      <c r="BA33" s="291">
        <f t="shared" si="10"/>
        <v>0</v>
      </c>
      <c r="BB33" s="291">
        <f t="shared" si="11"/>
        <v>4</v>
      </c>
      <c r="BC33" s="265"/>
      <c r="BD33" s="265"/>
      <c r="BE33" s="265"/>
    </row>
    <row r="34" spans="1:57" s="7" customFormat="1" x14ac:dyDescent="0.2">
      <c r="A34" s="17"/>
      <c r="B34" s="15" t="s">
        <v>572</v>
      </c>
      <c r="C34" s="16" t="s">
        <v>573</v>
      </c>
      <c r="D34" s="78"/>
      <c r="E34" s="40"/>
      <c r="F34" s="111"/>
      <c r="G34" s="111"/>
      <c r="H34" s="111"/>
      <c r="I34" s="111"/>
      <c r="J34" s="122"/>
      <c r="K34" s="111"/>
      <c r="L34" s="111"/>
      <c r="M34" s="111"/>
      <c r="N34" s="111"/>
      <c r="O34" s="111"/>
      <c r="P34" s="122"/>
      <c r="Q34" s="111"/>
      <c r="R34" s="104"/>
      <c r="S34" s="139">
        <f t="shared" si="0"/>
        <v>0</v>
      </c>
      <c r="T34" s="139">
        <f t="shared" si="1"/>
        <v>0</v>
      </c>
      <c r="U34" s="123">
        <f t="shared" si="2"/>
        <v>0</v>
      </c>
      <c r="V34" s="100">
        <f t="shared" si="12"/>
        <v>0</v>
      </c>
      <c r="W34" s="122"/>
      <c r="X34" s="122"/>
      <c r="Y34" s="122"/>
      <c r="Z34" s="122"/>
      <c r="AA34" s="122"/>
      <c r="AB34" s="122"/>
      <c r="AC34" s="122"/>
      <c r="AD34" s="122"/>
      <c r="AE34" s="122"/>
      <c r="AF34" s="198"/>
      <c r="AG34" s="229">
        <v>1</v>
      </c>
      <c r="AH34" s="202"/>
      <c r="AI34" s="237">
        <f t="shared" si="4"/>
        <v>0</v>
      </c>
      <c r="AJ34" s="237">
        <f t="shared" si="5"/>
        <v>1</v>
      </c>
      <c r="AK34" s="237">
        <f t="shared" si="6"/>
        <v>0</v>
      </c>
      <c r="AL34" s="237">
        <f t="shared" si="7"/>
        <v>1</v>
      </c>
      <c r="AM34" s="249"/>
      <c r="AN34" s="265"/>
      <c r="AO34" s="265"/>
      <c r="AP34" s="250"/>
      <c r="AQ34" s="40"/>
      <c r="AR34" s="265"/>
      <c r="AS34" s="266"/>
      <c r="AT34" s="270"/>
      <c r="AU34" s="250"/>
      <c r="AV34" s="122"/>
      <c r="AW34" s="272"/>
      <c r="AX34" s="122"/>
      <c r="AY34" s="291">
        <f t="shared" si="8"/>
        <v>0</v>
      </c>
      <c r="AZ34" s="291">
        <f t="shared" si="9"/>
        <v>0</v>
      </c>
      <c r="BA34" s="291">
        <f t="shared" si="10"/>
        <v>0</v>
      </c>
      <c r="BB34" s="291">
        <f t="shared" si="11"/>
        <v>0</v>
      </c>
      <c r="BC34" s="265"/>
      <c r="BD34" s="265"/>
      <c r="BE34" s="265"/>
    </row>
    <row r="35" spans="1:57" s="7" customFormat="1" x14ac:dyDescent="0.2">
      <c r="A35" s="17"/>
      <c r="B35" s="15" t="s">
        <v>574</v>
      </c>
      <c r="C35" s="16" t="s">
        <v>575</v>
      </c>
      <c r="D35" s="78"/>
      <c r="E35" s="40"/>
      <c r="F35" s="111"/>
      <c r="G35" s="111"/>
      <c r="H35" s="111"/>
      <c r="I35" s="111"/>
      <c r="J35" s="122"/>
      <c r="K35" s="111"/>
      <c r="L35" s="111"/>
      <c r="M35" s="111"/>
      <c r="N35" s="111"/>
      <c r="O35" s="111"/>
      <c r="P35" s="122"/>
      <c r="Q35" s="111"/>
      <c r="R35" s="104"/>
      <c r="S35" s="139">
        <f t="shared" si="0"/>
        <v>0</v>
      </c>
      <c r="T35" s="139">
        <f t="shared" si="1"/>
        <v>0</v>
      </c>
      <c r="U35" s="123">
        <f t="shared" si="2"/>
        <v>0</v>
      </c>
      <c r="V35" s="100">
        <f t="shared" si="12"/>
        <v>0</v>
      </c>
      <c r="W35" s="122"/>
      <c r="X35" s="122"/>
      <c r="Y35" s="122"/>
      <c r="Z35" s="122"/>
      <c r="AA35" s="122"/>
      <c r="AB35" s="122"/>
      <c r="AC35" s="122"/>
      <c r="AD35" s="122"/>
      <c r="AE35" s="122"/>
      <c r="AF35" s="198"/>
      <c r="AG35" s="229"/>
      <c r="AH35" s="202"/>
      <c r="AI35" s="237">
        <f t="shared" si="4"/>
        <v>0</v>
      </c>
      <c r="AJ35" s="237">
        <f t="shared" si="5"/>
        <v>0</v>
      </c>
      <c r="AK35" s="237">
        <f t="shared" si="6"/>
        <v>0</v>
      </c>
      <c r="AL35" s="237">
        <f t="shared" si="7"/>
        <v>0</v>
      </c>
      <c r="AM35" s="249"/>
      <c r="AN35" s="265"/>
      <c r="AO35" s="265"/>
      <c r="AP35" s="250"/>
      <c r="AQ35" s="40"/>
      <c r="AR35" s="265"/>
      <c r="AS35" s="266"/>
      <c r="AT35" s="270"/>
      <c r="AU35" s="250"/>
      <c r="AV35" s="122"/>
      <c r="AW35" s="272"/>
      <c r="AX35" s="122"/>
      <c r="AY35" s="291">
        <f t="shared" si="8"/>
        <v>0</v>
      </c>
      <c r="AZ35" s="291">
        <f t="shared" si="9"/>
        <v>0</v>
      </c>
      <c r="BA35" s="291">
        <f t="shared" si="10"/>
        <v>0</v>
      </c>
      <c r="BB35" s="291">
        <f t="shared" si="11"/>
        <v>0</v>
      </c>
      <c r="BC35" s="265"/>
      <c r="BD35" s="265"/>
      <c r="BE35" s="265"/>
    </row>
    <row r="36" spans="1:57" s="7" customFormat="1" x14ac:dyDescent="0.2">
      <c r="A36" s="17">
        <v>4</v>
      </c>
      <c r="B36" s="15"/>
      <c r="C36" s="13" t="s">
        <v>429</v>
      </c>
      <c r="D36" s="77"/>
      <c r="E36" s="40"/>
      <c r="F36" s="111"/>
      <c r="G36" s="110"/>
      <c r="H36" s="111"/>
      <c r="I36" s="111"/>
      <c r="J36" s="122"/>
      <c r="K36" s="111"/>
      <c r="L36" s="111"/>
      <c r="M36" s="111"/>
      <c r="N36" s="111"/>
      <c r="O36" s="111"/>
      <c r="P36" s="122"/>
      <c r="Q36" s="111"/>
      <c r="R36" s="104"/>
      <c r="S36" s="139">
        <f t="shared" si="0"/>
        <v>0</v>
      </c>
      <c r="T36" s="139">
        <f t="shared" si="1"/>
        <v>0</v>
      </c>
      <c r="U36" s="123">
        <f t="shared" si="2"/>
        <v>0</v>
      </c>
      <c r="V36" s="100">
        <f t="shared" si="12"/>
        <v>0</v>
      </c>
      <c r="W36" s="122"/>
      <c r="X36" s="122"/>
      <c r="Y36" s="122"/>
      <c r="Z36" s="122"/>
      <c r="AA36" s="122"/>
      <c r="AB36" s="122"/>
      <c r="AC36" s="122"/>
      <c r="AD36" s="122"/>
      <c r="AE36" s="122"/>
      <c r="AF36" s="198"/>
      <c r="AG36" s="229"/>
      <c r="AH36" s="202"/>
      <c r="AI36" s="237">
        <f t="shared" si="4"/>
        <v>0</v>
      </c>
      <c r="AJ36" s="237">
        <f t="shared" si="5"/>
        <v>0</v>
      </c>
      <c r="AK36" s="237">
        <f t="shared" si="6"/>
        <v>0</v>
      </c>
      <c r="AL36" s="237">
        <f t="shared" si="7"/>
        <v>0</v>
      </c>
      <c r="AM36" s="249"/>
      <c r="AN36" s="265"/>
      <c r="AO36" s="265"/>
      <c r="AP36" s="250"/>
      <c r="AQ36" s="40"/>
      <c r="AR36" s="265"/>
      <c r="AS36" s="266"/>
      <c r="AT36" s="265"/>
      <c r="AU36" s="250"/>
      <c r="AV36" s="122"/>
      <c r="AW36" s="272"/>
      <c r="AX36" s="122"/>
      <c r="AY36" s="291">
        <f t="shared" si="8"/>
        <v>0</v>
      </c>
      <c r="AZ36" s="291">
        <f t="shared" si="9"/>
        <v>0</v>
      </c>
      <c r="BA36" s="291">
        <f t="shared" si="10"/>
        <v>0</v>
      </c>
      <c r="BB36" s="291">
        <f t="shared" si="11"/>
        <v>0</v>
      </c>
      <c r="BC36" s="265"/>
      <c r="BD36" s="265"/>
      <c r="BE36" s="265"/>
    </row>
    <row r="37" spans="1:57" s="7" customFormat="1" x14ac:dyDescent="0.2">
      <c r="A37" s="17"/>
      <c r="B37" s="15" t="s">
        <v>72</v>
      </c>
      <c r="C37" s="16" t="s">
        <v>307</v>
      </c>
      <c r="D37" s="78"/>
      <c r="E37" s="40"/>
      <c r="F37" s="111">
        <v>1</v>
      </c>
      <c r="G37" s="111"/>
      <c r="H37" s="111"/>
      <c r="I37" s="111">
        <v>1</v>
      </c>
      <c r="J37" s="122"/>
      <c r="K37" s="111"/>
      <c r="L37" s="111"/>
      <c r="M37" s="111"/>
      <c r="N37" s="111"/>
      <c r="O37" s="111">
        <v>1</v>
      </c>
      <c r="P37" s="122"/>
      <c r="Q37" s="111"/>
      <c r="R37" s="104"/>
      <c r="S37" s="139">
        <f t="shared" si="0"/>
        <v>0</v>
      </c>
      <c r="T37" s="139">
        <f t="shared" si="1"/>
        <v>0</v>
      </c>
      <c r="U37" s="123">
        <f t="shared" si="2"/>
        <v>3</v>
      </c>
      <c r="V37" s="100">
        <f t="shared" si="12"/>
        <v>3</v>
      </c>
      <c r="W37" s="122"/>
      <c r="X37" s="122"/>
      <c r="Y37" s="122"/>
      <c r="Z37" s="122"/>
      <c r="AA37" s="122"/>
      <c r="AB37" s="122">
        <v>2</v>
      </c>
      <c r="AC37" s="122"/>
      <c r="AD37" s="122"/>
      <c r="AE37" s="122">
        <v>1</v>
      </c>
      <c r="AF37" s="198"/>
      <c r="AG37" s="229"/>
      <c r="AH37" s="202">
        <v>1</v>
      </c>
      <c r="AI37" s="237">
        <f t="shared" si="4"/>
        <v>0</v>
      </c>
      <c r="AJ37" s="237">
        <f t="shared" si="5"/>
        <v>0</v>
      </c>
      <c r="AK37" s="237">
        <f t="shared" si="6"/>
        <v>4</v>
      </c>
      <c r="AL37" s="237">
        <f t="shared" si="7"/>
        <v>4</v>
      </c>
      <c r="AM37" s="249"/>
      <c r="AN37" s="265"/>
      <c r="AO37" s="265">
        <v>3</v>
      </c>
      <c r="AP37" s="250"/>
      <c r="AQ37" s="40"/>
      <c r="AR37" s="265">
        <v>2</v>
      </c>
      <c r="AS37" s="266"/>
      <c r="AT37" s="270">
        <v>1</v>
      </c>
      <c r="AU37" s="250">
        <v>2</v>
      </c>
      <c r="AV37" s="122"/>
      <c r="AW37" s="272"/>
      <c r="AX37" s="122">
        <v>3</v>
      </c>
      <c r="AY37" s="291">
        <f t="shared" si="8"/>
        <v>0</v>
      </c>
      <c r="AZ37" s="291">
        <f t="shared" si="9"/>
        <v>1</v>
      </c>
      <c r="BA37" s="291">
        <f t="shared" si="10"/>
        <v>10</v>
      </c>
      <c r="BB37" s="291">
        <f t="shared" si="11"/>
        <v>11</v>
      </c>
      <c r="BC37" s="265"/>
      <c r="BD37" s="265"/>
      <c r="BE37" s="265"/>
    </row>
    <row r="38" spans="1:57" s="7" customFormat="1" x14ac:dyDescent="0.2">
      <c r="A38" s="17"/>
      <c r="B38" s="15" t="s">
        <v>430</v>
      </c>
      <c r="C38" s="16" t="s">
        <v>431</v>
      </c>
      <c r="D38" s="78"/>
      <c r="E38" s="40">
        <v>1</v>
      </c>
      <c r="F38" s="111"/>
      <c r="G38" s="111"/>
      <c r="H38" s="111"/>
      <c r="I38" s="111"/>
      <c r="J38" s="124"/>
      <c r="K38" s="111"/>
      <c r="L38" s="111"/>
      <c r="M38" s="125"/>
      <c r="N38" s="111"/>
      <c r="O38" s="111"/>
      <c r="P38" s="126"/>
      <c r="Q38" s="111">
        <v>2</v>
      </c>
      <c r="R38" s="104"/>
      <c r="S38" s="139">
        <f t="shared" si="0"/>
        <v>0</v>
      </c>
      <c r="T38" s="139">
        <f t="shared" si="1"/>
        <v>3</v>
      </c>
      <c r="U38" s="123">
        <f t="shared" si="2"/>
        <v>0</v>
      </c>
      <c r="V38" s="100">
        <f t="shared" si="12"/>
        <v>3</v>
      </c>
      <c r="W38" s="126"/>
      <c r="X38" s="122"/>
      <c r="Y38" s="122"/>
      <c r="Z38" s="122"/>
      <c r="AA38" s="122">
        <v>1</v>
      </c>
      <c r="AB38" s="122"/>
      <c r="AC38" s="126"/>
      <c r="AD38" s="122">
        <v>2</v>
      </c>
      <c r="AE38" s="122"/>
      <c r="AF38" s="208"/>
      <c r="AG38" s="229">
        <v>2</v>
      </c>
      <c r="AH38" s="202"/>
      <c r="AI38" s="237">
        <f t="shared" si="4"/>
        <v>0</v>
      </c>
      <c r="AJ38" s="237">
        <f t="shared" si="5"/>
        <v>5</v>
      </c>
      <c r="AK38" s="237">
        <f t="shared" si="6"/>
        <v>0</v>
      </c>
      <c r="AL38" s="237">
        <f t="shared" si="7"/>
        <v>5</v>
      </c>
      <c r="AM38" s="249"/>
      <c r="AN38" s="265"/>
      <c r="AO38" s="265"/>
      <c r="AP38" s="250"/>
      <c r="AQ38" s="40"/>
      <c r="AR38" s="265"/>
      <c r="AS38" s="266"/>
      <c r="AT38" s="270"/>
      <c r="AU38" s="250"/>
      <c r="AV38" s="122"/>
      <c r="AW38" s="272"/>
      <c r="AX38" s="122"/>
      <c r="AY38" s="291">
        <f t="shared" si="8"/>
        <v>0</v>
      </c>
      <c r="AZ38" s="291">
        <f t="shared" si="9"/>
        <v>0</v>
      </c>
      <c r="BA38" s="291">
        <f t="shared" si="10"/>
        <v>0</v>
      </c>
      <c r="BB38" s="291">
        <f t="shared" si="11"/>
        <v>0</v>
      </c>
      <c r="BC38" s="265"/>
      <c r="BD38" s="265"/>
      <c r="BE38" s="265"/>
    </row>
    <row r="39" spans="1:57" s="7" customFormat="1" x14ac:dyDescent="0.2">
      <c r="A39" s="17"/>
      <c r="B39" s="15" t="s">
        <v>74</v>
      </c>
      <c r="C39" s="16" t="s">
        <v>308</v>
      </c>
      <c r="D39" s="78"/>
      <c r="E39" s="40"/>
      <c r="F39" s="111"/>
      <c r="G39" s="111">
        <v>2</v>
      </c>
      <c r="H39" s="111"/>
      <c r="I39" s="111"/>
      <c r="J39" s="122">
        <v>2</v>
      </c>
      <c r="K39" s="111"/>
      <c r="L39" s="111">
        <v>1</v>
      </c>
      <c r="M39" s="111"/>
      <c r="N39" s="111"/>
      <c r="O39" s="111">
        <v>1</v>
      </c>
      <c r="P39" s="122"/>
      <c r="Q39" s="111"/>
      <c r="R39" s="104"/>
      <c r="S39" s="139">
        <f t="shared" si="0"/>
        <v>4</v>
      </c>
      <c r="T39" s="139">
        <f t="shared" si="1"/>
        <v>0</v>
      </c>
      <c r="U39" s="123">
        <f t="shared" si="2"/>
        <v>2</v>
      </c>
      <c r="V39" s="100">
        <f t="shared" si="12"/>
        <v>6</v>
      </c>
      <c r="W39" s="122"/>
      <c r="X39" s="122"/>
      <c r="Y39" s="122"/>
      <c r="Z39" s="122"/>
      <c r="AA39" s="122"/>
      <c r="AB39" s="122"/>
      <c r="AC39" s="122"/>
      <c r="AD39" s="122"/>
      <c r="AE39" s="122">
        <v>1</v>
      </c>
      <c r="AF39" s="198">
        <v>1</v>
      </c>
      <c r="AG39" s="229"/>
      <c r="AH39" s="202"/>
      <c r="AI39" s="237">
        <f t="shared" si="4"/>
        <v>1</v>
      </c>
      <c r="AJ39" s="237">
        <f t="shared" si="5"/>
        <v>0</v>
      </c>
      <c r="AK39" s="237">
        <f t="shared" si="6"/>
        <v>1</v>
      </c>
      <c r="AL39" s="237">
        <f t="shared" si="7"/>
        <v>2</v>
      </c>
      <c r="AM39" s="249">
        <v>1</v>
      </c>
      <c r="AN39" s="265">
        <v>2</v>
      </c>
      <c r="AO39" s="265"/>
      <c r="AP39" s="250">
        <v>1</v>
      </c>
      <c r="AQ39" s="40">
        <v>2</v>
      </c>
      <c r="AR39" s="265"/>
      <c r="AS39" s="266">
        <v>1</v>
      </c>
      <c r="AT39" s="270">
        <v>1</v>
      </c>
      <c r="AU39" s="250">
        <v>2</v>
      </c>
      <c r="AV39" s="122"/>
      <c r="AW39" s="272">
        <v>1</v>
      </c>
      <c r="AX39" s="122">
        <v>1</v>
      </c>
      <c r="AY39" s="291">
        <f t="shared" si="8"/>
        <v>3</v>
      </c>
      <c r="AZ39" s="291">
        <f t="shared" si="9"/>
        <v>6</v>
      </c>
      <c r="BA39" s="291">
        <f t="shared" si="10"/>
        <v>3</v>
      </c>
      <c r="BB39" s="291">
        <f t="shared" si="11"/>
        <v>12</v>
      </c>
      <c r="BC39" s="265"/>
      <c r="BD39" s="265"/>
      <c r="BE39" s="265"/>
    </row>
    <row r="40" spans="1:57" s="7" customFormat="1" x14ac:dyDescent="0.2">
      <c r="A40" s="17"/>
      <c r="B40" s="15" t="s">
        <v>76</v>
      </c>
      <c r="C40" s="16" t="s">
        <v>432</v>
      </c>
      <c r="D40" s="78"/>
      <c r="E40" s="40"/>
      <c r="F40" s="111">
        <v>1</v>
      </c>
      <c r="G40" s="111"/>
      <c r="H40" s="111"/>
      <c r="I40" s="111"/>
      <c r="J40" s="122"/>
      <c r="K40" s="111"/>
      <c r="L40" s="111"/>
      <c r="M40" s="111"/>
      <c r="N40" s="111"/>
      <c r="O40" s="111">
        <v>1</v>
      </c>
      <c r="P40" s="122"/>
      <c r="Q40" s="111"/>
      <c r="R40" s="104">
        <v>1</v>
      </c>
      <c r="S40" s="139">
        <f t="shared" si="0"/>
        <v>0</v>
      </c>
      <c r="T40" s="139">
        <f t="shared" si="1"/>
        <v>0</v>
      </c>
      <c r="U40" s="123">
        <f t="shared" si="2"/>
        <v>3</v>
      </c>
      <c r="V40" s="100">
        <f t="shared" si="12"/>
        <v>3</v>
      </c>
      <c r="W40" s="122"/>
      <c r="X40" s="122">
        <v>1</v>
      </c>
      <c r="Y40" s="122"/>
      <c r="Z40" s="122"/>
      <c r="AA40" s="122"/>
      <c r="AB40" s="122"/>
      <c r="AC40" s="122"/>
      <c r="AD40" s="122"/>
      <c r="AE40" s="122"/>
      <c r="AF40" s="198">
        <v>1</v>
      </c>
      <c r="AG40" s="229"/>
      <c r="AH40" s="202"/>
      <c r="AI40" s="237">
        <f t="shared" si="4"/>
        <v>1</v>
      </c>
      <c r="AJ40" s="237">
        <f t="shared" si="5"/>
        <v>1</v>
      </c>
      <c r="AK40" s="237">
        <f t="shared" si="6"/>
        <v>0</v>
      </c>
      <c r="AL40" s="237">
        <f t="shared" si="7"/>
        <v>2</v>
      </c>
      <c r="AM40" s="249"/>
      <c r="AN40" s="265"/>
      <c r="AO40" s="265"/>
      <c r="AP40" s="250"/>
      <c r="AQ40" s="40"/>
      <c r="AR40" s="265"/>
      <c r="AS40" s="266"/>
      <c r="AT40" s="270"/>
      <c r="AU40" s="250">
        <v>1</v>
      </c>
      <c r="AV40" s="122"/>
      <c r="AW40" s="272"/>
      <c r="AX40" s="122"/>
      <c r="AY40" s="291">
        <f t="shared" si="8"/>
        <v>0</v>
      </c>
      <c r="AZ40" s="291">
        <f t="shared" si="9"/>
        <v>0</v>
      </c>
      <c r="BA40" s="291">
        <f t="shared" si="10"/>
        <v>1</v>
      </c>
      <c r="BB40" s="291">
        <f t="shared" si="11"/>
        <v>1</v>
      </c>
      <c r="BC40" s="265"/>
      <c r="BD40" s="265"/>
      <c r="BE40" s="265"/>
    </row>
    <row r="41" spans="1:57" s="7" customFormat="1" x14ac:dyDescent="0.2">
      <c r="A41" s="17"/>
      <c r="B41" s="15" t="s">
        <v>77</v>
      </c>
      <c r="C41" s="16" t="s">
        <v>433</v>
      </c>
      <c r="D41" s="78"/>
      <c r="E41" s="40"/>
      <c r="F41" s="111"/>
      <c r="G41" s="111"/>
      <c r="H41" s="111"/>
      <c r="I41" s="111">
        <v>1</v>
      </c>
      <c r="J41" s="122"/>
      <c r="K41" s="111"/>
      <c r="L41" s="111"/>
      <c r="M41" s="111"/>
      <c r="N41" s="111"/>
      <c r="O41" s="111"/>
      <c r="P41" s="122"/>
      <c r="Q41" s="111"/>
      <c r="R41" s="104"/>
      <c r="S41" s="139">
        <f t="shared" si="0"/>
        <v>0</v>
      </c>
      <c r="T41" s="139">
        <f t="shared" si="1"/>
        <v>0</v>
      </c>
      <c r="U41" s="123">
        <f t="shared" si="2"/>
        <v>1</v>
      </c>
      <c r="V41" s="100">
        <f t="shared" si="12"/>
        <v>1</v>
      </c>
      <c r="W41" s="122">
        <v>1</v>
      </c>
      <c r="X41" s="122"/>
      <c r="Y41" s="122"/>
      <c r="Z41" s="122">
        <v>1</v>
      </c>
      <c r="AA41" s="122"/>
      <c r="AB41" s="122">
        <v>1</v>
      </c>
      <c r="AC41" s="122"/>
      <c r="AD41" s="122"/>
      <c r="AE41" s="122">
        <v>3</v>
      </c>
      <c r="AF41" s="198"/>
      <c r="AG41" s="229"/>
      <c r="AH41" s="202"/>
      <c r="AI41" s="237">
        <f t="shared" si="4"/>
        <v>2</v>
      </c>
      <c r="AJ41" s="237">
        <f t="shared" si="5"/>
        <v>0</v>
      </c>
      <c r="AK41" s="237">
        <f t="shared" si="6"/>
        <v>4</v>
      </c>
      <c r="AL41" s="237">
        <f t="shared" si="7"/>
        <v>6</v>
      </c>
      <c r="AM41" s="249">
        <v>1</v>
      </c>
      <c r="AN41" s="265"/>
      <c r="AO41" s="265"/>
      <c r="AP41" s="250"/>
      <c r="AQ41" s="40">
        <v>1</v>
      </c>
      <c r="AR41" s="265">
        <v>1</v>
      </c>
      <c r="AS41" s="266"/>
      <c r="AT41" s="270"/>
      <c r="AU41" s="250">
        <v>1</v>
      </c>
      <c r="AV41" s="122"/>
      <c r="AW41" s="272">
        <v>1</v>
      </c>
      <c r="AX41" s="122"/>
      <c r="AY41" s="291">
        <f t="shared" si="8"/>
        <v>1</v>
      </c>
      <c r="AZ41" s="291">
        <f t="shared" si="9"/>
        <v>2</v>
      </c>
      <c r="BA41" s="291">
        <f t="shared" si="10"/>
        <v>2</v>
      </c>
      <c r="BB41" s="291">
        <f t="shared" si="11"/>
        <v>5</v>
      </c>
      <c r="BC41" s="265"/>
      <c r="BD41" s="265"/>
      <c r="BE41" s="265"/>
    </row>
    <row r="42" spans="1:57" s="7" customFormat="1" x14ac:dyDescent="0.2">
      <c r="A42" s="17"/>
      <c r="B42" s="15" t="s">
        <v>79</v>
      </c>
      <c r="C42" s="16" t="s">
        <v>434</v>
      </c>
      <c r="D42" s="78"/>
      <c r="E42" s="40"/>
      <c r="F42" s="111"/>
      <c r="G42" s="111"/>
      <c r="H42" s="111"/>
      <c r="I42" s="111">
        <v>1</v>
      </c>
      <c r="J42" s="122"/>
      <c r="K42" s="111"/>
      <c r="L42" s="111"/>
      <c r="M42" s="111"/>
      <c r="N42" s="111"/>
      <c r="O42" s="111"/>
      <c r="P42" s="122"/>
      <c r="Q42" s="111"/>
      <c r="R42" s="104"/>
      <c r="S42" s="139">
        <f t="shared" si="0"/>
        <v>0</v>
      </c>
      <c r="T42" s="139">
        <f t="shared" si="1"/>
        <v>0</v>
      </c>
      <c r="U42" s="123">
        <f t="shared" si="2"/>
        <v>1</v>
      </c>
      <c r="V42" s="100">
        <f t="shared" si="12"/>
        <v>1</v>
      </c>
      <c r="W42" s="122"/>
      <c r="X42" s="122"/>
      <c r="Y42" s="122"/>
      <c r="Z42" s="122"/>
      <c r="AA42" s="122"/>
      <c r="AB42" s="122"/>
      <c r="AC42" s="122"/>
      <c r="AD42" s="122"/>
      <c r="AE42" s="122"/>
      <c r="AF42" s="198"/>
      <c r="AG42" s="229"/>
      <c r="AH42" s="202"/>
      <c r="AI42" s="237">
        <f t="shared" si="4"/>
        <v>0</v>
      </c>
      <c r="AJ42" s="237">
        <f t="shared" si="5"/>
        <v>0</v>
      </c>
      <c r="AK42" s="237">
        <f t="shared" si="6"/>
        <v>0</v>
      </c>
      <c r="AL42" s="237">
        <f t="shared" si="7"/>
        <v>0</v>
      </c>
      <c r="AM42" s="249"/>
      <c r="AN42" s="265"/>
      <c r="AO42" s="265"/>
      <c r="AP42" s="250"/>
      <c r="AQ42" s="40"/>
      <c r="AR42" s="265"/>
      <c r="AS42" s="266"/>
      <c r="AT42" s="270"/>
      <c r="AU42" s="250"/>
      <c r="AV42" s="122"/>
      <c r="AW42" s="272"/>
      <c r="AX42" s="122"/>
      <c r="AY42" s="291">
        <f t="shared" si="8"/>
        <v>0</v>
      </c>
      <c r="AZ42" s="291">
        <f t="shared" si="9"/>
        <v>0</v>
      </c>
      <c r="BA42" s="291">
        <f t="shared" si="10"/>
        <v>0</v>
      </c>
      <c r="BB42" s="291">
        <f t="shared" si="11"/>
        <v>0</v>
      </c>
      <c r="BC42" s="265"/>
      <c r="BD42" s="265"/>
      <c r="BE42" s="265"/>
    </row>
    <row r="43" spans="1:57" s="7" customFormat="1" x14ac:dyDescent="0.2">
      <c r="A43" s="17">
        <v>5</v>
      </c>
      <c r="B43" s="15"/>
      <c r="C43" s="13" t="s">
        <v>309</v>
      </c>
      <c r="D43" s="77"/>
      <c r="E43" s="40"/>
      <c r="F43" s="111"/>
      <c r="G43" s="110"/>
      <c r="H43" s="111"/>
      <c r="I43" s="111"/>
      <c r="J43" s="122"/>
      <c r="K43" s="111"/>
      <c r="L43" s="111"/>
      <c r="M43" s="111"/>
      <c r="N43" s="111"/>
      <c r="O43" s="111"/>
      <c r="P43" s="122"/>
      <c r="Q43" s="111"/>
      <c r="R43" s="104"/>
      <c r="S43" s="139">
        <f t="shared" si="0"/>
        <v>0</v>
      </c>
      <c r="T43" s="139">
        <f t="shared" si="1"/>
        <v>0</v>
      </c>
      <c r="U43" s="123">
        <f t="shared" si="2"/>
        <v>0</v>
      </c>
      <c r="V43" s="100">
        <f t="shared" si="12"/>
        <v>0</v>
      </c>
      <c r="W43" s="122"/>
      <c r="X43" s="122">
        <v>28</v>
      </c>
      <c r="Y43" s="122"/>
      <c r="Z43" s="122"/>
      <c r="AA43" s="122">
        <v>28</v>
      </c>
      <c r="AB43" s="122"/>
      <c r="AC43" s="122"/>
      <c r="AD43" s="122"/>
      <c r="AE43" s="122"/>
      <c r="AF43" s="198"/>
      <c r="AG43" s="229">
        <v>21</v>
      </c>
      <c r="AH43" s="202"/>
      <c r="AI43" s="237">
        <f t="shared" si="4"/>
        <v>0</v>
      </c>
      <c r="AJ43" s="237">
        <f t="shared" si="5"/>
        <v>77</v>
      </c>
      <c r="AK43" s="237">
        <f t="shared" si="6"/>
        <v>0</v>
      </c>
      <c r="AL43" s="237">
        <f t="shared" si="7"/>
        <v>77</v>
      </c>
      <c r="AM43" s="249"/>
      <c r="AN43" s="265"/>
      <c r="AO43" s="265"/>
      <c r="AP43" s="250"/>
      <c r="AQ43" s="40"/>
      <c r="AR43" s="265"/>
      <c r="AS43" s="266"/>
      <c r="AT43" s="265"/>
      <c r="AU43" s="250"/>
      <c r="AV43" s="122"/>
      <c r="AW43" s="265"/>
      <c r="AX43" s="122"/>
      <c r="AY43" s="291">
        <f t="shared" si="8"/>
        <v>0</v>
      </c>
      <c r="AZ43" s="291">
        <f t="shared" si="9"/>
        <v>0</v>
      </c>
      <c r="BA43" s="291">
        <f t="shared" si="10"/>
        <v>0</v>
      </c>
      <c r="BB43" s="291">
        <f t="shared" si="11"/>
        <v>0</v>
      </c>
      <c r="BC43" s="265"/>
      <c r="BD43" s="265"/>
      <c r="BE43" s="265"/>
    </row>
    <row r="44" spans="1:57" s="7" customFormat="1" x14ac:dyDescent="0.2">
      <c r="A44" s="17"/>
      <c r="B44" s="15" t="s">
        <v>132</v>
      </c>
      <c r="C44" s="16" t="s">
        <v>435</v>
      </c>
      <c r="D44" s="78"/>
      <c r="E44" s="40"/>
      <c r="F44" s="111"/>
      <c r="G44" s="111"/>
      <c r="H44" s="111"/>
      <c r="I44" s="111"/>
      <c r="J44" s="122"/>
      <c r="K44" s="111"/>
      <c r="L44" s="111"/>
      <c r="M44" s="111"/>
      <c r="N44" s="111"/>
      <c r="O44" s="111"/>
      <c r="P44" s="122"/>
      <c r="Q44" s="111"/>
      <c r="R44" s="104"/>
      <c r="S44" s="139">
        <f t="shared" si="0"/>
        <v>0</v>
      </c>
      <c r="T44" s="139">
        <f t="shared" si="1"/>
        <v>0</v>
      </c>
      <c r="U44" s="123">
        <f t="shared" si="2"/>
        <v>0</v>
      </c>
      <c r="V44" s="100">
        <f t="shared" si="12"/>
        <v>0</v>
      </c>
      <c r="W44" s="122">
        <v>10</v>
      </c>
      <c r="X44" s="122"/>
      <c r="Y44" s="122">
        <v>44</v>
      </c>
      <c r="Z44" s="122"/>
      <c r="AA44" s="122"/>
      <c r="AB44" s="122"/>
      <c r="AC44" s="122"/>
      <c r="AD44" s="122"/>
      <c r="AE44" s="122"/>
      <c r="AF44" s="198">
        <v>9</v>
      </c>
      <c r="AG44" s="229"/>
      <c r="AH44" s="202">
        <v>60</v>
      </c>
      <c r="AI44" s="237">
        <f t="shared" si="4"/>
        <v>19</v>
      </c>
      <c r="AJ44" s="237">
        <f t="shared" si="5"/>
        <v>0</v>
      </c>
      <c r="AK44" s="237">
        <f t="shared" si="6"/>
        <v>104</v>
      </c>
      <c r="AL44" s="237">
        <f t="shared" si="7"/>
        <v>123</v>
      </c>
      <c r="AM44" s="249"/>
      <c r="AN44" s="265">
        <v>20</v>
      </c>
      <c r="AO44" s="265"/>
      <c r="AP44" s="250"/>
      <c r="AQ44" s="40"/>
      <c r="AR44" s="265"/>
      <c r="AS44" s="266"/>
      <c r="AT44" s="265"/>
      <c r="AU44" s="250"/>
      <c r="AV44" s="122">
        <v>14</v>
      </c>
      <c r="AW44" s="265"/>
      <c r="AX44" s="122">
        <v>54</v>
      </c>
      <c r="AY44" s="291">
        <f t="shared" si="8"/>
        <v>14</v>
      </c>
      <c r="AZ44" s="291">
        <f t="shared" si="9"/>
        <v>20</v>
      </c>
      <c r="BA44" s="291">
        <f t="shared" si="10"/>
        <v>54</v>
      </c>
      <c r="BB44" s="291">
        <f t="shared" si="11"/>
        <v>88</v>
      </c>
      <c r="BC44" s="265"/>
      <c r="BD44" s="265"/>
      <c r="BE44" s="265"/>
    </row>
    <row r="45" spans="1:57" s="7" customFormat="1" x14ac:dyDescent="0.2">
      <c r="A45" s="17"/>
      <c r="B45" s="15" t="s">
        <v>134</v>
      </c>
      <c r="C45" s="16" t="s">
        <v>436</v>
      </c>
      <c r="D45" s="78"/>
      <c r="E45" s="40"/>
      <c r="F45" s="111"/>
      <c r="G45" s="111"/>
      <c r="H45" s="111"/>
      <c r="I45" s="111"/>
      <c r="J45" s="122"/>
      <c r="K45" s="111"/>
      <c r="L45" s="111"/>
      <c r="M45" s="111"/>
      <c r="N45" s="111"/>
      <c r="O45" s="111"/>
      <c r="P45" s="122"/>
      <c r="Q45" s="111"/>
      <c r="R45" s="104"/>
      <c r="S45" s="139">
        <f t="shared" si="0"/>
        <v>0</v>
      </c>
      <c r="T45" s="139">
        <f t="shared" si="1"/>
        <v>0</v>
      </c>
      <c r="U45" s="123">
        <f t="shared" si="2"/>
        <v>0</v>
      </c>
      <c r="V45" s="100">
        <f t="shared" si="12"/>
        <v>0</v>
      </c>
      <c r="W45" s="122">
        <v>10</v>
      </c>
      <c r="X45" s="122"/>
      <c r="Y45" s="122">
        <v>12</v>
      </c>
      <c r="Z45" s="122"/>
      <c r="AA45" s="122"/>
      <c r="AB45" s="122"/>
      <c r="AC45" s="122"/>
      <c r="AD45" s="122"/>
      <c r="AE45" s="122"/>
      <c r="AF45" s="198">
        <v>6</v>
      </c>
      <c r="AG45" s="229"/>
      <c r="AH45" s="202">
        <v>5</v>
      </c>
      <c r="AI45" s="237">
        <f t="shared" si="4"/>
        <v>16</v>
      </c>
      <c r="AJ45" s="237">
        <f t="shared" si="5"/>
        <v>0</v>
      </c>
      <c r="AK45" s="237">
        <f t="shared" si="6"/>
        <v>17</v>
      </c>
      <c r="AL45" s="237">
        <f t="shared" si="7"/>
        <v>33</v>
      </c>
      <c r="AM45" s="249"/>
      <c r="AN45" s="265"/>
      <c r="AO45" s="265"/>
      <c r="AP45" s="250"/>
      <c r="AQ45" s="40"/>
      <c r="AR45" s="265"/>
      <c r="AS45" s="266"/>
      <c r="AT45" s="265"/>
      <c r="AU45" s="250"/>
      <c r="AV45" s="122">
        <v>12</v>
      </c>
      <c r="AW45" s="265"/>
      <c r="AX45" s="122">
        <v>10</v>
      </c>
      <c r="AY45" s="291">
        <f t="shared" si="8"/>
        <v>12</v>
      </c>
      <c r="AZ45" s="291">
        <f t="shared" si="9"/>
        <v>0</v>
      </c>
      <c r="BA45" s="291">
        <f t="shared" si="10"/>
        <v>10</v>
      </c>
      <c r="BB45" s="291">
        <f t="shared" si="11"/>
        <v>22</v>
      </c>
      <c r="BC45" s="265"/>
      <c r="BD45" s="265"/>
      <c r="BE45" s="265"/>
    </row>
    <row r="46" spans="1:57" s="7" customFormat="1" x14ac:dyDescent="0.2">
      <c r="A46" s="17"/>
      <c r="B46" s="15" t="s">
        <v>135</v>
      </c>
      <c r="C46" s="16" t="s">
        <v>437</v>
      </c>
      <c r="D46" s="78"/>
      <c r="E46" s="40"/>
      <c r="F46" s="111"/>
      <c r="G46" s="111"/>
      <c r="H46" s="111">
        <v>1</v>
      </c>
      <c r="I46" s="111"/>
      <c r="J46" s="122"/>
      <c r="K46" s="111"/>
      <c r="L46" s="111"/>
      <c r="M46" s="111"/>
      <c r="N46" s="111"/>
      <c r="O46" s="111"/>
      <c r="P46" s="122"/>
      <c r="Q46" s="111"/>
      <c r="R46" s="104"/>
      <c r="S46" s="139">
        <f t="shared" si="0"/>
        <v>0</v>
      </c>
      <c r="T46" s="139">
        <f t="shared" si="1"/>
        <v>1</v>
      </c>
      <c r="U46" s="123">
        <f t="shared" si="2"/>
        <v>0</v>
      </c>
      <c r="V46" s="100">
        <f t="shared" si="12"/>
        <v>1</v>
      </c>
      <c r="W46" s="122">
        <v>16</v>
      </c>
      <c r="X46" s="122"/>
      <c r="Y46" s="122">
        <v>7</v>
      </c>
      <c r="Z46" s="122"/>
      <c r="AA46" s="122"/>
      <c r="AB46" s="122"/>
      <c r="AC46" s="122"/>
      <c r="AD46" s="122"/>
      <c r="AE46" s="122"/>
      <c r="AF46" s="198">
        <v>18</v>
      </c>
      <c r="AG46" s="229"/>
      <c r="AH46" s="202">
        <v>10</v>
      </c>
      <c r="AI46" s="237">
        <f t="shared" si="4"/>
        <v>34</v>
      </c>
      <c r="AJ46" s="237">
        <f t="shared" si="5"/>
        <v>0</v>
      </c>
      <c r="AK46" s="237">
        <f t="shared" si="6"/>
        <v>17</v>
      </c>
      <c r="AL46" s="237">
        <f t="shared" si="7"/>
        <v>51</v>
      </c>
      <c r="AM46" s="249"/>
      <c r="AN46" s="265"/>
      <c r="AO46" s="265"/>
      <c r="AP46" s="250"/>
      <c r="AQ46" s="40"/>
      <c r="AR46" s="265"/>
      <c r="AS46" s="266"/>
      <c r="AT46" s="265"/>
      <c r="AU46" s="250"/>
      <c r="AV46" s="122">
        <v>20</v>
      </c>
      <c r="AW46" s="265"/>
      <c r="AX46" s="122">
        <v>14</v>
      </c>
      <c r="AY46" s="291">
        <f t="shared" si="8"/>
        <v>20</v>
      </c>
      <c r="AZ46" s="291">
        <f t="shared" si="9"/>
        <v>0</v>
      </c>
      <c r="BA46" s="291">
        <f t="shared" si="10"/>
        <v>14</v>
      </c>
      <c r="BB46" s="291">
        <f t="shared" si="11"/>
        <v>34</v>
      </c>
      <c r="BC46" s="265"/>
      <c r="BD46" s="265"/>
      <c r="BE46" s="265"/>
    </row>
    <row r="47" spans="1:57" s="7" customFormat="1" x14ac:dyDescent="0.2">
      <c r="A47" s="17"/>
      <c r="B47" s="15" t="s">
        <v>136</v>
      </c>
      <c r="C47" s="16" t="s">
        <v>438</v>
      </c>
      <c r="D47" s="78"/>
      <c r="E47" s="40"/>
      <c r="F47" s="111"/>
      <c r="G47" s="111"/>
      <c r="H47" s="111"/>
      <c r="I47" s="111"/>
      <c r="J47" s="122"/>
      <c r="K47" s="111"/>
      <c r="L47" s="111"/>
      <c r="M47" s="111"/>
      <c r="N47" s="111"/>
      <c r="O47" s="111"/>
      <c r="P47" s="122"/>
      <c r="Q47" s="111"/>
      <c r="R47" s="104"/>
      <c r="S47" s="139">
        <f t="shared" si="0"/>
        <v>0</v>
      </c>
      <c r="T47" s="139">
        <f t="shared" si="1"/>
        <v>0</v>
      </c>
      <c r="U47" s="123">
        <f t="shared" si="2"/>
        <v>0</v>
      </c>
      <c r="V47" s="100">
        <f t="shared" si="12"/>
        <v>0</v>
      </c>
      <c r="W47" s="122"/>
      <c r="X47" s="122"/>
      <c r="Y47" s="122">
        <v>147</v>
      </c>
      <c r="Z47" s="122"/>
      <c r="AA47" s="122"/>
      <c r="AB47" s="122"/>
      <c r="AC47" s="122"/>
      <c r="AD47" s="122"/>
      <c r="AE47" s="122"/>
      <c r="AF47" s="198">
        <v>54</v>
      </c>
      <c r="AG47" s="229"/>
      <c r="AH47" s="202">
        <v>180</v>
      </c>
      <c r="AI47" s="237">
        <f t="shared" si="4"/>
        <v>54</v>
      </c>
      <c r="AJ47" s="237">
        <f t="shared" si="5"/>
        <v>0</v>
      </c>
      <c r="AK47" s="237">
        <f t="shared" si="6"/>
        <v>327</v>
      </c>
      <c r="AL47" s="237">
        <f t="shared" si="7"/>
        <v>381</v>
      </c>
      <c r="AM47" s="249"/>
      <c r="AN47" s="265"/>
      <c r="AO47" s="265"/>
      <c r="AP47" s="250"/>
      <c r="AQ47" s="40"/>
      <c r="AR47" s="265"/>
      <c r="AS47" s="266"/>
      <c r="AT47" s="265"/>
      <c r="AU47" s="250"/>
      <c r="AV47" s="122">
        <v>56</v>
      </c>
      <c r="AW47" s="265"/>
      <c r="AX47" s="122">
        <v>117</v>
      </c>
      <c r="AY47" s="291">
        <f t="shared" si="8"/>
        <v>56</v>
      </c>
      <c r="AZ47" s="291">
        <f t="shared" si="9"/>
        <v>0</v>
      </c>
      <c r="BA47" s="291">
        <f t="shared" si="10"/>
        <v>117</v>
      </c>
      <c r="BB47" s="291">
        <f t="shared" si="11"/>
        <v>173</v>
      </c>
      <c r="BC47" s="265"/>
      <c r="BD47" s="265"/>
      <c r="BE47" s="265"/>
    </row>
    <row r="48" spans="1:57" s="7" customFormat="1" x14ac:dyDescent="0.2">
      <c r="A48" s="17"/>
      <c r="B48" s="15" t="s">
        <v>138</v>
      </c>
      <c r="C48" s="16" t="s">
        <v>310</v>
      </c>
      <c r="D48" s="78"/>
      <c r="E48" s="40"/>
      <c r="F48" s="111"/>
      <c r="G48" s="111"/>
      <c r="H48" s="111"/>
      <c r="I48" s="111"/>
      <c r="J48" s="122"/>
      <c r="K48" s="111"/>
      <c r="L48" s="111"/>
      <c r="M48" s="111"/>
      <c r="N48" s="111"/>
      <c r="O48" s="111"/>
      <c r="P48" s="122"/>
      <c r="Q48" s="111"/>
      <c r="R48" s="104"/>
      <c r="S48" s="139">
        <f t="shared" si="0"/>
        <v>0</v>
      </c>
      <c r="T48" s="139">
        <f t="shared" si="1"/>
        <v>0</v>
      </c>
      <c r="U48" s="123">
        <f t="shared" si="2"/>
        <v>0</v>
      </c>
      <c r="V48" s="100">
        <f t="shared" si="12"/>
        <v>0</v>
      </c>
      <c r="W48" s="122">
        <v>1</v>
      </c>
      <c r="X48" s="122"/>
      <c r="Y48" s="122">
        <v>4</v>
      </c>
      <c r="Z48" s="122"/>
      <c r="AA48" s="122"/>
      <c r="AB48" s="122"/>
      <c r="AC48" s="122"/>
      <c r="AD48" s="122">
        <v>14</v>
      </c>
      <c r="AE48" s="122"/>
      <c r="AF48" s="198">
        <v>1</v>
      </c>
      <c r="AG48" s="229"/>
      <c r="AH48" s="202">
        <v>4</v>
      </c>
      <c r="AI48" s="237">
        <f t="shared" si="4"/>
        <v>2</v>
      </c>
      <c r="AJ48" s="237">
        <f t="shared" si="5"/>
        <v>14</v>
      </c>
      <c r="AK48" s="237">
        <f t="shared" si="6"/>
        <v>8</v>
      </c>
      <c r="AL48" s="237">
        <f t="shared" si="7"/>
        <v>24</v>
      </c>
      <c r="AM48" s="249"/>
      <c r="AN48" s="265"/>
      <c r="AO48" s="265"/>
      <c r="AP48" s="250"/>
      <c r="AQ48" s="40"/>
      <c r="AR48" s="265"/>
      <c r="AS48" s="266"/>
      <c r="AT48" s="265"/>
      <c r="AU48" s="250"/>
      <c r="AV48" s="122">
        <v>1</v>
      </c>
      <c r="AW48" s="265"/>
      <c r="AX48" s="122">
        <v>4</v>
      </c>
      <c r="AY48" s="291">
        <f t="shared" si="8"/>
        <v>1</v>
      </c>
      <c r="AZ48" s="291">
        <f t="shared" si="9"/>
        <v>0</v>
      </c>
      <c r="BA48" s="291">
        <f t="shared" si="10"/>
        <v>4</v>
      </c>
      <c r="BB48" s="291">
        <f t="shared" si="11"/>
        <v>5</v>
      </c>
      <c r="BC48" s="265"/>
      <c r="BD48" s="265"/>
      <c r="BE48" s="265"/>
    </row>
    <row r="49" spans="1:57" s="7" customFormat="1" x14ac:dyDescent="0.2">
      <c r="A49" s="17"/>
      <c r="B49" s="15" t="s">
        <v>139</v>
      </c>
      <c r="C49" s="16" t="s">
        <v>520</v>
      </c>
      <c r="D49" s="78"/>
      <c r="E49" s="40"/>
      <c r="F49" s="111"/>
      <c r="G49" s="111"/>
      <c r="H49" s="111"/>
      <c r="I49" s="111"/>
      <c r="J49" s="122"/>
      <c r="K49" s="111"/>
      <c r="L49" s="111"/>
      <c r="M49" s="111"/>
      <c r="N49" s="111"/>
      <c r="O49" s="111"/>
      <c r="P49" s="122"/>
      <c r="Q49" s="111"/>
      <c r="R49" s="104"/>
      <c r="S49" s="139">
        <f t="shared" si="0"/>
        <v>0</v>
      </c>
      <c r="T49" s="139">
        <f t="shared" si="1"/>
        <v>0</v>
      </c>
      <c r="U49" s="123">
        <f t="shared" si="2"/>
        <v>0</v>
      </c>
      <c r="V49" s="100">
        <f t="shared" si="12"/>
        <v>0</v>
      </c>
      <c r="W49" s="122">
        <v>22</v>
      </c>
      <c r="X49" s="122"/>
      <c r="Y49" s="122">
        <v>362</v>
      </c>
      <c r="Z49" s="122">
        <v>2</v>
      </c>
      <c r="AA49" s="122"/>
      <c r="AB49" s="122"/>
      <c r="AC49" s="122">
        <v>5</v>
      </c>
      <c r="AD49" s="122"/>
      <c r="AE49" s="122"/>
      <c r="AF49" s="198"/>
      <c r="AG49" s="229"/>
      <c r="AH49" s="202"/>
      <c r="AI49" s="237">
        <f t="shared" si="4"/>
        <v>29</v>
      </c>
      <c r="AJ49" s="237">
        <f t="shared" si="5"/>
        <v>0</v>
      </c>
      <c r="AK49" s="237">
        <f t="shared" si="6"/>
        <v>362</v>
      </c>
      <c r="AL49" s="237">
        <f t="shared" si="7"/>
        <v>391</v>
      </c>
      <c r="AM49" s="249"/>
      <c r="AN49" s="265"/>
      <c r="AO49" s="265"/>
      <c r="AP49" s="250"/>
      <c r="AQ49" s="40"/>
      <c r="AR49" s="265"/>
      <c r="AS49" s="266"/>
      <c r="AT49" s="265"/>
      <c r="AU49" s="250"/>
      <c r="AV49" s="122"/>
      <c r="AW49" s="265"/>
      <c r="AX49" s="122"/>
      <c r="AY49" s="291">
        <f t="shared" si="8"/>
        <v>0</v>
      </c>
      <c r="AZ49" s="291">
        <f t="shared" si="9"/>
        <v>0</v>
      </c>
      <c r="BA49" s="291">
        <f t="shared" si="10"/>
        <v>0</v>
      </c>
      <c r="BB49" s="291">
        <f t="shared" si="11"/>
        <v>0</v>
      </c>
      <c r="BC49" s="265"/>
      <c r="BD49" s="265"/>
      <c r="BE49" s="265"/>
    </row>
    <row r="50" spans="1:57" s="133" customFormat="1" x14ac:dyDescent="0.2">
      <c r="A50" s="135"/>
      <c r="B50" s="136" t="s">
        <v>140</v>
      </c>
      <c r="C50" s="137" t="s">
        <v>703</v>
      </c>
      <c r="D50" s="78"/>
      <c r="E50" s="40"/>
      <c r="F50" s="134"/>
      <c r="G50" s="134"/>
      <c r="H50" s="134"/>
      <c r="I50" s="134"/>
      <c r="J50" s="122"/>
      <c r="K50" s="134"/>
      <c r="L50" s="134"/>
      <c r="M50" s="134"/>
      <c r="N50" s="134"/>
      <c r="O50" s="134"/>
      <c r="P50" s="122"/>
      <c r="Q50" s="134"/>
      <c r="R50" s="105">
        <v>155</v>
      </c>
      <c r="S50" s="139">
        <f t="shared" si="0"/>
        <v>0</v>
      </c>
      <c r="T50" s="139">
        <f t="shared" si="1"/>
        <v>0</v>
      </c>
      <c r="U50" s="123">
        <f t="shared" si="2"/>
        <v>155</v>
      </c>
      <c r="V50" s="100">
        <f t="shared" si="12"/>
        <v>155</v>
      </c>
      <c r="W50" s="122"/>
      <c r="X50" s="122">
        <v>1</v>
      </c>
      <c r="Y50" s="122">
        <v>155</v>
      </c>
      <c r="Z50" s="122"/>
      <c r="AA50" s="122"/>
      <c r="AB50" s="122"/>
      <c r="AC50" s="122"/>
      <c r="AD50" s="122">
        <v>7</v>
      </c>
      <c r="AE50" s="122"/>
      <c r="AF50" s="198"/>
      <c r="AG50" s="229">
        <v>1</v>
      </c>
      <c r="AH50" s="202"/>
      <c r="AI50" s="237">
        <f t="shared" si="4"/>
        <v>0</v>
      </c>
      <c r="AJ50" s="237">
        <f t="shared" si="5"/>
        <v>9</v>
      </c>
      <c r="AK50" s="237">
        <f t="shared" si="6"/>
        <v>155</v>
      </c>
      <c r="AL50" s="237">
        <f t="shared" si="7"/>
        <v>164</v>
      </c>
      <c r="AM50" s="249"/>
      <c r="AN50" s="265"/>
      <c r="AO50" s="265"/>
      <c r="AP50" s="250"/>
      <c r="AQ50" s="40"/>
      <c r="AR50" s="265"/>
      <c r="AS50" s="266"/>
      <c r="AT50" s="265"/>
      <c r="AU50" s="250"/>
      <c r="AV50" s="122"/>
      <c r="AW50" s="265"/>
      <c r="AX50" s="122"/>
      <c r="AY50" s="291">
        <f t="shared" si="8"/>
        <v>0</v>
      </c>
      <c r="AZ50" s="291">
        <f t="shared" si="9"/>
        <v>0</v>
      </c>
      <c r="BA50" s="291">
        <f t="shared" si="10"/>
        <v>0</v>
      </c>
      <c r="BB50" s="291">
        <f t="shared" si="11"/>
        <v>0</v>
      </c>
      <c r="BC50" s="265"/>
      <c r="BD50" s="265"/>
      <c r="BE50" s="265"/>
    </row>
    <row r="51" spans="1:57" s="7" customFormat="1" x14ac:dyDescent="0.2">
      <c r="A51" s="17">
        <v>6</v>
      </c>
      <c r="B51" s="15"/>
      <c r="C51" s="13" t="s">
        <v>439</v>
      </c>
      <c r="D51" s="77"/>
      <c r="E51" s="40">
        <v>3</v>
      </c>
      <c r="F51" s="111"/>
      <c r="G51" s="110"/>
      <c r="H51" s="111">
        <v>1</v>
      </c>
      <c r="I51" s="111"/>
      <c r="J51" s="122"/>
      <c r="K51" s="111">
        <v>1</v>
      </c>
      <c r="L51" s="111"/>
      <c r="M51" s="111"/>
      <c r="N51" s="111">
        <v>4</v>
      </c>
      <c r="O51" s="111"/>
      <c r="P51" s="122"/>
      <c r="Q51" s="111">
        <v>1</v>
      </c>
      <c r="S51" s="139">
        <f t="shared" si="0"/>
        <v>0</v>
      </c>
      <c r="T51" s="139">
        <f t="shared" si="1"/>
        <v>10</v>
      </c>
      <c r="U51" s="123">
        <f t="shared" si="2"/>
        <v>0</v>
      </c>
      <c r="V51" s="100">
        <f t="shared" si="12"/>
        <v>10</v>
      </c>
      <c r="W51" s="122"/>
      <c r="X51" s="122">
        <v>5</v>
      </c>
      <c r="Y51" s="122"/>
      <c r="Z51" s="122"/>
      <c r="AA51" s="122">
        <v>1</v>
      </c>
      <c r="AB51" s="122"/>
      <c r="AC51" s="122"/>
      <c r="AD51" s="122">
        <v>3</v>
      </c>
      <c r="AE51" s="122"/>
      <c r="AF51" s="198"/>
      <c r="AG51" s="229"/>
      <c r="AH51" s="202"/>
      <c r="AI51" s="237">
        <f t="shared" si="4"/>
        <v>0</v>
      </c>
      <c r="AJ51" s="237">
        <f t="shared" si="5"/>
        <v>9</v>
      </c>
      <c r="AK51" s="237">
        <f t="shared" si="6"/>
        <v>0</v>
      </c>
      <c r="AL51" s="237">
        <f t="shared" si="7"/>
        <v>9</v>
      </c>
      <c r="AM51" s="249"/>
      <c r="AN51" s="265"/>
      <c r="AO51" s="265"/>
      <c r="AP51" s="250"/>
      <c r="AQ51" s="40"/>
      <c r="AR51" s="265"/>
      <c r="AS51" s="266"/>
      <c r="AT51" s="265"/>
      <c r="AU51" s="250"/>
      <c r="AV51" s="122"/>
      <c r="AW51" s="272"/>
      <c r="AX51" s="122"/>
      <c r="AY51" s="291">
        <f t="shared" si="8"/>
        <v>0</v>
      </c>
      <c r="AZ51" s="291">
        <f t="shared" si="9"/>
        <v>0</v>
      </c>
      <c r="BA51" s="291">
        <f t="shared" si="10"/>
        <v>0</v>
      </c>
      <c r="BB51" s="291">
        <f t="shared" si="11"/>
        <v>0</v>
      </c>
      <c r="BC51" s="265"/>
      <c r="BD51" s="265"/>
      <c r="BE51" s="265"/>
    </row>
    <row r="52" spans="1:57" s="7" customFormat="1" x14ac:dyDescent="0.2">
      <c r="A52" s="17"/>
      <c r="B52" s="15" t="s">
        <v>161</v>
      </c>
      <c r="C52" s="16" t="s">
        <v>440</v>
      </c>
      <c r="D52" s="78">
        <v>1</v>
      </c>
      <c r="E52" s="40">
        <v>3</v>
      </c>
      <c r="F52" s="111"/>
      <c r="G52" s="111"/>
      <c r="H52" s="111">
        <v>5</v>
      </c>
      <c r="I52" s="111"/>
      <c r="J52" s="122"/>
      <c r="K52" s="111">
        <v>3</v>
      </c>
      <c r="L52" s="111"/>
      <c r="M52" s="111">
        <v>1</v>
      </c>
      <c r="N52" s="111">
        <v>1</v>
      </c>
      <c r="O52" s="111"/>
      <c r="P52" s="122">
        <v>1</v>
      </c>
      <c r="Q52" s="111"/>
      <c r="R52" s="104"/>
      <c r="S52" s="139">
        <f t="shared" si="0"/>
        <v>3</v>
      </c>
      <c r="T52" s="139">
        <f t="shared" si="1"/>
        <v>12</v>
      </c>
      <c r="U52" s="123">
        <f t="shared" si="2"/>
        <v>0</v>
      </c>
      <c r="V52" s="100">
        <f t="shared" si="12"/>
        <v>15</v>
      </c>
      <c r="W52" s="122"/>
      <c r="X52" s="122"/>
      <c r="Y52" s="122"/>
      <c r="Z52" s="122">
        <v>1</v>
      </c>
      <c r="AA52" s="122">
        <v>1</v>
      </c>
      <c r="AB52" s="122"/>
      <c r="AC52" s="122"/>
      <c r="AD52" s="122">
        <v>1</v>
      </c>
      <c r="AE52" s="122"/>
      <c r="AF52" s="198">
        <v>4</v>
      </c>
      <c r="AG52" s="229"/>
      <c r="AH52" s="202"/>
      <c r="AI52" s="237">
        <f t="shared" si="4"/>
        <v>5</v>
      </c>
      <c r="AJ52" s="237">
        <f t="shared" si="5"/>
        <v>2</v>
      </c>
      <c r="AK52" s="237">
        <f t="shared" si="6"/>
        <v>0</v>
      </c>
      <c r="AL52" s="237">
        <f t="shared" si="7"/>
        <v>7</v>
      </c>
      <c r="AM52" s="249"/>
      <c r="AN52" s="265"/>
      <c r="AO52" s="265"/>
      <c r="AP52" s="250"/>
      <c r="AQ52" s="40">
        <v>1</v>
      </c>
      <c r="AR52" s="265">
        <v>5</v>
      </c>
      <c r="AS52" s="266">
        <v>1</v>
      </c>
      <c r="AT52" s="270"/>
      <c r="AU52" s="250"/>
      <c r="AV52" s="122"/>
      <c r="AW52" s="272"/>
      <c r="AX52" s="122"/>
      <c r="AY52" s="291">
        <f t="shared" si="8"/>
        <v>1</v>
      </c>
      <c r="AZ52" s="291">
        <f t="shared" si="9"/>
        <v>1</v>
      </c>
      <c r="BA52" s="291">
        <f t="shared" si="10"/>
        <v>5</v>
      </c>
      <c r="BB52" s="291">
        <f t="shared" si="11"/>
        <v>7</v>
      </c>
      <c r="BC52" s="265"/>
      <c r="BD52" s="265"/>
      <c r="BE52" s="265"/>
    </row>
    <row r="53" spans="1:57" s="7" customFormat="1" x14ac:dyDescent="0.2">
      <c r="A53" s="17"/>
      <c r="B53" s="15" t="s">
        <v>163</v>
      </c>
      <c r="C53" s="16" t="s">
        <v>441</v>
      </c>
      <c r="D53" s="78">
        <v>1</v>
      </c>
      <c r="E53" s="40"/>
      <c r="F53" s="111"/>
      <c r="G53" s="111">
        <v>1</v>
      </c>
      <c r="H53" s="111"/>
      <c r="I53" s="111"/>
      <c r="J53" s="122">
        <v>2</v>
      </c>
      <c r="K53" s="111"/>
      <c r="L53" s="111"/>
      <c r="M53" s="111">
        <v>1</v>
      </c>
      <c r="N53" s="111"/>
      <c r="O53" s="111"/>
      <c r="P53" s="122">
        <v>1</v>
      </c>
      <c r="Q53" s="111"/>
      <c r="R53" s="104"/>
      <c r="S53" s="139">
        <f t="shared" si="0"/>
        <v>6</v>
      </c>
      <c r="T53" s="139">
        <f t="shared" si="1"/>
        <v>0</v>
      </c>
      <c r="U53" s="123">
        <f t="shared" si="2"/>
        <v>0</v>
      </c>
      <c r="V53" s="100">
        <f t="shared" si="12"/>
        <v>6</v>
      </c>
      <c r="W53" s="122">
        <v>2</v>
      </c>
      <c r="X53" s="122"/>
      <c r="Y53" s="122">
        <v>5</v>
      </c>
      <c r="Z53" s="122"/>
      <c r="AA53" s="122"/>
      <c r="AB53" s="122"/>
      <c r="AC53" s="122">
        <v>5</v>
      </c>
      <c r="AD53" s="122"/>
      <c r="AE53" s="122">
        <v>3</v>
      </c>
      <c r="AF53" s="198"/>
      <c r="AG53" s="229"/>
      <c r="AH53" s="202">
        <v>4</v>
      </c>
      <c r="AI53" s="237">
        <f t="shared" si="4"/>
        <v>7</v>
      </c>
      <c r="AJ53" s="237">
        <f t="shared" si="5"/>
        <v>0</v>
      </c>
      <c r="AK53" s="237">
        <f t="shared" si="6"/>
        <v>12</v>
      </c>
      <c r="AL53" s="237">
        <f t="shared" si="7"/>
        <v>19</v>
      </c>
      <c r="AM53" s="249"/>
      <c r="AN53" s="265">
        <v>3</v>
      </c>
      <c r="AO53" s="265">
        <v>2</v>
      </c>
      <c r="AP53" s="250"/>
      <c r="AQ53" s="40">
        <v>4</v>
      </c>
      <c r="AR53" s="265">
        <v>7</v>
      </c>
      <c r="AS53" s="266"/>
      <c r="AT53" s="270">
        <v>6</v>
      </c>
      <c r="AU53" s="250">
        <v>4</v>
      </c>
      <c r="AV53" s="122"/>
      <c r="AW53" s="272">
        <v>1</v>
      </c>
      <c r="AX53" s="122">
        <v>10</v>
      </c>
      <c r="AY53" s="291">
        <f t="shared" si="8"/>
        <v>0</v>
      </c>
      <c r="AZ53" s="291">
        <f t="shared" si="9"/>
        <v>14</v>
      </c>
      <c r="BA53" s="291">
        <f t="shared" si="10"/>
        <v>23</v>
      </c>
      <c r="BB53" s="291">
        <f t="shared" si="11"/>
        <v>37</v>
      </c>
      <c r="BC53" s="265"/>
      <c r="BD53" s="265"/>
      <c r="BE53" s="265"/>
    </row>
    <row r="54" spans="1:57" s="7" customFormat="1" x14ac:dyDescent="0.2">
      <c r="A54" s="17"/>
      <c r="B54" s="15" t="s">
        <v>165</v>
      </c>
      <c r="C54" s="16" t="s">
        <v>442</v>
      </c>
      <c r="D54" s="78"/>
      <c r="E54" s="40"/>
      <c r="F54" s="111"/>
      <c r="G54" s="111"/>
      <c r="H54" s="111">
        <v>2</v>
      </c>
      <c r="I54" s="111"/>
      <c r="J54" s="122"/>
      <c r="K54" s="111"/>
      <c r="L54" s="111"/>
      <c r="M54" s="111"/>
      <c r="N54" s="111"/>
      <c r="O54" s="111"/>
      <c r="P54" s="122"/>
      <c r="Q54" s="111">
        <v>3</v>
      </c>
      <c r="R54" s="104"/>
      <c r="S54" s="139">
        <f t="shared" si="0"/>
        <v>0</v>
      </c>
      <c r="T54" s="139">
        <f t="shared" si="1"/>
        <v>5</v>
      </c>
      <c r="U54" s="123">
        <f t="shared" si="2"/>
        <v>0</v>
      </c>
      <c r="V54" s="100">
        <f t="shared" si="12"/>
        <v>5</v>
      </c>
      <c r="W54" s="122"/>
      <c r="X54" s="122"/>
      <c r="Y54" s="122"/>
      <c r="Z54" s="122"/>
      <c r="AA54" s="122"/>
      <c r="AB54" s="122"/>
      <c r="AC54" s="122"/>
      <c r="AD54" s="122"/>
      <c r="AE54" s="122">
        <v>4</v>
      </c>
      <c r="AF54" s="198"/>
      <c r="AG54" s="229"/>
      <c r="AH54" s="202">
        <v>6</v>
      </c>
      <c r="AI54" s="237">
        <f t="shared" si="4"/>
        <v>0</v>
      </c>
      <c r="AJ54" s="237">
        <f t="shared" si="5"/>
        <v>0</v>
      </c>
      <c r="AK54" s="237">
        <f t="shared" si="6"/>
        <v>10</v>
      </c>
      <c r="AL54" s="237">
        <f t="shared" si="7"/>
        <v>10</v>
      </c>
      <c r="AM54" s="249"/>
      <c r="AN54" s="265">
        <v>6</v>
      </c>
      <c r="AO54" s="265"/>
      <c r="AP54" s="250"/>
      <c r="AQ54" s="40"/>
      <c r="AR54" s="265"/>
      <c r="AS54" s="266"/>
      <c r="AT54" s="270"/>
      <c r="AU54" s="250">
        <v>2</v>
      </c>
      <c r="AV54" s="122"/>
      <c r="AW54" s="272"/>
      <c r="AX54" s="122"/>
      <c r="AY54" s="291">
        <f t="shared" si="8"/>
        <v>0</v>
      </c>
      <c r="AZ54" s="291">
        <f t="shared" si="9"/>
        <v>6</v>
      </c>
      <c r="BA54" s="291">
        <f t="shared" si="10"/>
        <v>2</v>
      </c>
      <c r="BB54" s="291">
        <f t="shared" si="11"/>
        <v>8</v>
      </c>
      <c r="BC54" s="265"/>
      <c r="BD54" s="265"/>
      <c r="BE54" s="265"/>
    </row>
    <row r="55" spans="1:57" s="7" customFormat="1" ht="15" x14ac:dyDescent="0.25">
      <c r="A55" s="17"/>
      <c r="B55" s="15" t="s">
        <v>167</v>
      </c>
      <c r="C55" t="s">
        <v>640</v>
      </c>
      <c r="D55" s="78"/>
      <c r="E55" s="40"/>
      <c r="F55" s="111"/>
      <c r="G55" s="111"/>
      <c r="H55" s="111"/>
      <c r="I55" s="111"/>
      <c r="J55" s="122"/>
      <c r="K55" s="111"/>
      <c r="L55" s="111"/>
      <c r="M55" s="111"/>
      <c r="N55" s="111"/>
      <c r="O55" s="111"/>
      <c r="P55" s="122"/>
      <c r="Q55" s="111"/>
      <c r="R55" s="104"/>
      <c r="S55" s="139">
        <f t="shared" si="0"/>
        <v>0</v>
      </c>
      <c r="T55" s="139">
        <f t="shared" si="1"/>
        <v>0</v>
      </c>
      <c r="U55" s="123">
        <f t="shared" si="2"/>
        <v>0</v>
      </c>
      <c r="V55" s="100">
        <f t="shared" si="12"/>
        <v>0</v>
      </c>
      <c r="W55" s="122"/>
      <c r="X55" s="122"/>
      <c r="Y55" s="122"/>
      <c r="Z55" s="122"/>
      <c r="AA55" s="122"/>
      <c r="AB55" s="122"/>
      <c r="AC55" s="122"/>
      <c r="AD55" s="122"/>
      <c r="AE55" s="122"/>
      <c r="AF55" s="198"/>
      <c r="AG55" s="229"/>
      <c r="AH55" s="202"/>
      <c r="AI55" s="237">
        <f t="shared" si="4"/>
        <v>0</v>
      </c>
      <c r="AJ55" s="237">
        <f t="shared" si="5"/>
        <v>0</v>
      </c>
      <c r="AK55" s="237">
        <f t="shared" si="6"/>
        <v>0</v>
      </c>
      <c r="AL55" s="237">
        <f t="shared" si="7"/>
        <v>0</v>
      </c>
      <c r="AM55" s="249"/>
      <c r="AN55" s="265"/>
      <c r="AO55" s="265"/>
      <c r="AP55" s="250"/>
      <c r="AQ55" s="40"/>
      <c r="AR55" s="265"/>
      <c r="AS55" s="266"/>
      <c r="AT55" s="270"/>
      <c r="AU55" s="250"/>
      <c r="AV55" s="122"/>
      <c r="AW55" s="272">
        <v>5</v>
      </c>
      <c r="AX55" s="122"/>
      <c r="AY55" s="291">
        <f t="shared" si="8"/>
        <v>0</v>
      </c>
      <c r="AZ55" s="291">
        <f t="shared" si="9"/>
        <v>5</v>
      </c>
      <c r="BA55" s="291">
        <f t="shared" si="10"/>
        <v>0</v>
      </c>
      <c r="BB55" s="291">
        <f t="shared" si="11"/>
        <v>5</v>
      </c>
      <c r="BC55" s="265"/>
      <c r="BD55" s="265"/>
      <c r="BE55" s="265"/>
    </row>
    <row r="56" spans="1:57" s="7" customFormat="1" x14ac:dyDescent="0.2">
      <c r="A56" s="17">
        <v>7</v>
      </c>
      <c r="B56" s="15"/>
      <c r="C56" s="13" t="s">
        <v>311</v>
      </c>
      <c r="D56" s="77"/>
      <c r="E56" s="40"/>
      <c r="F56" s="111"/>
      <c r="G56" s="110"/>
      <c r="H56" s="111"/>
      <c r="I56" s="111"/>
      <c r="J56" s="122"/>
      <c r="K56" s="111"/>
      <c r="L56" s="111"/>
      <c r="M56" s="111"/>
      <c r="N56" s="111"/>
      <c r="O56" s="111"/>
      <c r="P56" s="122"/>
      <c r="Q56" s="111"/>
      <c r="R56" s="104"/>
      <c r="S56" s="139">
        <f t="shared" si="0"/>
        <v>0</v>
      </c>
      <c r="T56" s="139">
        <f t="shared" si="1"/>
        <v>0</v>
      </c>
      <c r="U56" s="123">
        <f t="shared" si="2"/>
        <v>0</v>
      </c>
      <c r="V56" s="100">
        <f t="shared" si="12"/>
        <v>0</v>
      </c>
      <c r="W56" s="122"/>
      <c r="X56" s="122"/>
      <c r="Y56" s="122"/>
      <c r="Z56" s="122"/>
      <c r="AA56" s="122"/>
      <c r="AB56" s="122"/>
      <c r="AC56" s="122"/>
      <c r="AD56" s="122"/>
      <c r="AE56" s="122"/>
      <c r="AF56" s="198"/>
      <c r="AG56" s="229"/>
      <c r="AH56" s="202"/>
      <c r="AI56" s="237">
        <f t="shared" si="4"/>
        <v>0</v>
      </c>
      <c r="AJ56" s="237">
        <f t="shared" si="5"/>
        <v>0</v>
      </c>
      <c r="AK56" s="237">
        <f t="shared" si="6"/>
        <v>0</v>
      </c>
      <c r="AL56" s="237">
        <f t="shared" si="7"/>
        <v>0</v>
      </c>
      <c r="AM56" s="249"/>
      <c r="AN56" s="265"/>
      <c r="AO56" s="265"/>
      <c r="AP56" s="250"/>
      <c r="AQ56" s="40"/>
      <c r="AR56" s="265"/>
      <c r="AS56" s="266"/>
      <c r="AT56" s="265"/>
      <c r="AU56" s="250"/>
      <c r="AV56" s="122"/>
      <c r="AW56" s="272"/>
      <c r="AX56" s="122"/>
      <c r="AY56" s="291">
        <f t="shared" si="8"/>
        <v>0</v>
      </c>
      <c r="AZ56" s="291">
        <f t="shared" si="9"/>
        <v>0</v>
      </c>
      <c r="BA56" s="291">
        <f t="shared" si="10"/>
        <v>0</v>
      </c>
      <c r="BB56" s="291">
        <f t="shared" si="11"/>
        <v>0</v>
      </c>
      <c r="BC56" s="265"/>
      <c r="BD56" s="265"/>
      <c r="BE56" s="265"/>
    </row>
    <row r="57" spans="1:57" s="7" customFormat="1" x14ac:dyDescent="0.2">
      <c r="A57" s="17"/>
      <c r="B57" s="15" t="s">
        <v>170</v>
      </c>
      <c r="C57" s="16" t="s">
        <v>443</v>
      </c>
      <c r="D57" s="78"/>
      <c r="E57" s="40">
        <v>1</v>
      </c>
      <c r="F57" s="111"/>
      <c r="G57" s="111"/>
      <c r="H57" s="111"/>
      <c r="I57" s="111"/>
      <c r="J57" s="122"/>
      <c r="K57" s="111">
        <v>2</v>
      </c>
      <c r="L57" s="111"/>
      <c r="M57" s="111"/>
      <c r="N57" s="111"/>
      <c r="O57" s="111"/>
      <c r="P57" s="122"/>
      <c r="Q57" s="111"/>
      <c r="R57" s="104"/>
      <c r="S57" s="139">
        <f t="shared" si="0"/>
        <v>0</v>
      </c>
      <c r="T57" s="139">
        <f t="shared" si="1"/>
        <v>3</v>
      </c>
      <c r="U57" s="123">
        <f t="shared" si="2"/>
        <v>0</v>
      </c>
      <c r="V57" s="100">
        <f t="shared" si="12"/>
        <v>3</v>
      </c>
      <c r="W57" s="122"/>
      <c r="X57" s="122"/>
      <c r="Y57" s="122"/>
      <c r="Z57" s="122"/>
      <c r="AA57" s="122"/>
      <c r="AB57" s="122"/>
      <c r="AC57" s="122"/>
      <c r="AD57" s="122"/>
      <c r="AE57" s="122"/>
      <c r="AF57" s="198"/>
      <c r="AG57" s="229"/>
      <c r="AH57" s="202"/>
      <c r="AI57" s="237">
        <f t="shared" si="4"/>
        <v>0</v>
      </c>
      <c r="AJ57" s="237">
        <f t="shared" si="5"/>
        <v>0</v>
      </c>
      <c r="AK57" s="237">
        <f t="shared" si="6"/>
        <v>0</v>
      </c>
      <c r="AL57" s="237">
        <f t="shared" si="7"/>
        <v>0</v>
      </c>
      <c r="AM57" s="265"/>
      <c r="AN57" s="265"/>
      <c r="AO57" s="265"/>
      <c r="AP57" s="250"/>
      <c r="AQ57" s="40"/>
      <c r="AR57" s="265"/>
      <c r="AS57" s="266"/>
      <c r="AT57" s="270"/>
      <c r="AU57" s="250"/>
      <c r="AV57" s="122"/>
      <c r="AW57" s="272"/>
      <c r="AX57" s="122"/>
      <c r="AY57" s="291">
        <f t="shared" si="8"/>
        <v>0</v>
      </c>
      <c r="AZ57" s="291">
        <f t="shared" si="9"/>
        <v>0</v>
      </c>
      <c r="BA57" s="291">
        <f t="shared" si="10"/>
        <v>0</v>
      </c>
      <c r="BB57" s="291">
        <f t="shared" si="11"/>
        <v>0</v>
      </c>
      <c r="BC57" s="265"/>
      <c r="BD57" s="265"/>
      <c r="BE57" s="265"/>
    </row>
    <row r="58" spans="1:57" s="7" customFormat="1" x14ac:dyDescent="0.2">
      <c r="A58" s="17"/>
      <c r="B58" s="15" t="s">
        <v>172</v>
      </c>
      <c r="C58" s="16" t="s">
        <v>444</v>
      </c>
      <c r="D58" s="78"/>
      <c r="E58" s="40">
        <v>2</v>
      </c>
      <c r="F58" s="111">
        <v>2</v>
      </c>
      <c r="G58" s="111"/>
      <c r="H58" s="111">
        <v>1</v>
      </c>
      <c r="I58" s="111"/>
      <c r="J58" s="122"/>
      <c r="K58" s="111"/>
      <c r="L58" s="111"/>
      <c r="M58" s="111"/>
      <c r="N58" s="111"/>
      <c r="O58" s="111"/>
      <c r="P58" s="122"/>
      <c r="Q58" s="111"/>
      <c r="R58" s="104"/>
      <c r="S58" s="139">
        <f t="shared" si="0"/>
        <v>0</v>
      </c>
      <c r="T58" s="139">
        <f t="shared" si="1"/>
        <v>3</v>
      </c>
      <c r="U58" s="123">
        <f t="shared" si="2"/>
        <v>2</v>
      </c>
      <c r="V58" s="100">
        <f t="shared" si="12"/>
        <v>5</v>
      </c>
      <c r="W58" s="122"/>
      <c r="X58" s="122"/>
      <c r="Y58" s="122"/>
      <c r="Z58" s="122"/>
      <c r="AA58" s="122"/>
      <c r="AB58" s="122"/>
      <c r="AC58" s="122"/>
      <c r="AD58" s="122"/>
      <c r="AE58" s="122"/>
      <c r="AF58" s="198"/>
      <c r="AG58" s="229"/>
      <c r="AH58" s="202"/>
      <c r="AI58" s="237">
        <f t="shared" si="4"/>
        <v>0</v>
      </c>
      <c r="AJ58" s="237">
        <f t="shared" si="5"/>
        <v>0</v>
      </c>
      <c r="AK58" s="237">
        <f t="shared" si="6"/>
        <v>0</v>
      </c>
      <c r="AL58" s="237">
        <f t="shared" si="7"/>
        <v>0</v>
      </c>
      <c r="AM58" s="249">
        <v>1</v>
      </c>
      <c r="AN58" s="265"/>
      <c r="AO58" s="265"/>
      <c r="AP58" s="265"/>
      <c r="AQ58" s="40">
        <v>2</v>
      </c>
      <c r="AR58" s="265"/>
      <c r="AS58" s="265"/>
      <c r="AT58" s="270"/>
      <c r="AU58" s="250"/>
      <c r="AV58" s="122"/>
      <c r="AW58" s="272"/>
      <c r="AX58" s="122"/>
      <c r="AY58" s="291">
        <f t="shared" si="8"/>
        <v>1</v>
      </c>
      <c r="AZ58" s="291">
        <f t="shared" si="9"/>
        <v>2</v>
      </c>
      <c r="BA58" s="291">
        <f t="shared" si="10"/>
        <v>0</v>
      </c>
      <c r="BB58" s="291">
        <f t="shared" si="11"/>
        <v>3</v>
      </c>
      <c r="BC58" s="265"/>
      <c r="BD58" s="265"/>
      <c r="BE58" s="265"/>
    </row>
    <row r="59" spans="1:57" s="7" customFormat="1" x14ac:dyDescent="0.2">
      <c r="A59" s="17"/>
      <c r="B59" s="15" t="s">
        <v>174</v>
      </c>
      <c r="C59" s="16" t="s">
        <v>445</v>
      </c>
      <c r="D59" s="78"/>
      <c r="E59" s="40"/>
      <c r="F59" s="111"/>
      <c r="G59" s="111">
        <v>2</v>
      </c>
      <c r="H59" s="111"/>
      <c r="I59" s="111">
        <v>1</v>
      </c>
      <c r="J59" s="122">
        <v>2</v>
      </c>
      <c r="K59" s="111"/>
      <c r="L59" s="111"/>
      <c r="M59" s="111"/>
      <c r="N59" s="111"/>
      <c r="O59" s="111">
        <v>3</v>
      </c>
      <c r="P59" s="122"/>
      <c r="Q59" s="111"/>
      <c r="R59" s="104"/>
      <c r="S59" s="139">
        <f t="shared" si="0"/>
        <v>4</v>
      </c>
      <c r="T59" s="139">
        <f t="shared" si="1"/>
        <v>0</v>
      </c>
      <c r="U59" s="123">
        <f t="shared" si="2"/>
        <v>4</v>
      </c>
      <c r="V59" s="100">
        <f t="shared" si="12"/>
        <v>8</v>
      </c>
      <c r="W59" s="122"/>
      <c r="X59" s="122"/>
      <c r="Y59" s="122">
        <v>1</v>
      </c>
      <c r="Z59" s="122"/>
      <c r="AA59" s="122"/>
      <c r="AB59" s="122"/>
      <c r="AC59" s="122"/>
      <c r="AD59" s="122"/>
      <c r="AE59" s="122">
        <v>2</v>
      </c>
      <c r="AF59" s="198"/>
      <c r="AG59" s="229"/>
      <c r="AH59" s="202"/>
      <c r="AI59" s="237">
        <f t="shared" si="4"/>
        <v>0</v>
      </c>
      <c r="AJ59" s="237">
        <f t="shared" si="5"/>
        <v>0</v>
      </c>
      <c r="AK59" s="237">
        <f t="shared" si="6"/>
        <v>3</v>
      </c>
      <c r="AL59" s="237">
        <f t="shared" si="7"/>
        <v>3</v>
      </c>
      <c r="AM59" s="249">
        <v>1</v>
      </c>
      <c r="AN59" s="265">
        <v>1</v>
      </c>
      <c r="AO59" s="265"/>
      <c r="AP59" s="250">
        <v>1</v>
      </c>
      <c r="AQ59" s="40">
        <v>1</v>
      </c>
      <c r="AR59" s="265">
        <v>1</v>
      </c>
      <c r="AS59" s="266">
        <v>1</v>
      </c>
      <c r="AT59" s="270">
        <v>1</v>
      </c>
      <c r="AU59" s="250">
        <v>1</v>
      </c>
      <c r="AV59" s="122"/>
      <c r="AW59" s="272"/>
      <c r="AX59" s="122"/>
      <c r="AY59" s="291">
        <f t="shared" si="8"/>
        <v>3</v>
      </c>
      <c r="AZ59" s="291">
        <f t="shared" si="9"/>
        <v>3</v>
      </c>
      <c r="BA59" s="291">
        <f t="shared" si="10"/>
        <v>2</v>
      </c>
      <c r="BB59" s="291">
        <f t="shared" si="11"/>
        <v>8</v>
      </c>
      <c r="BC59" s="265"/>
      <c r="BD59" s="265"/>
      <c r="BE59" s="265"/>
    </row>
    <row r="60" spans="1:57" s="7" customFormat="1" x14ac:dyDescent="0.2">
      <c r="A60" s="17"/>
      <c r="B60" s="15" t="s">
        <v>175</v>
      </c>
      <c r="C60" s="16" t="s">
        <v>446</v>
      </c>
      <c r="D60" s="78">
        <v>1</v>
      </c>
      <c r="E60" s="40"/>
      <c r="F60" s="111">
        <v>1</v>
      </c>
      <c r="G60" s="111"/>
      <c r="H60" s="111"/>
      <c r="I60" s="111">
        <v>1</v>
      </c>
      <c r="J60" s="122"/>
      <c r="K60" s="111"/>
      <c r="L60" s="111">
        <v>1</v>
      </c>
      <c r="M60" s="111"/>
      <c r="N60" s="111"/>
      <c r="O60" s="111">
        <v>1</v>
      </c>
      <c r="P60" s="122"/>
      <c r="Q60" s="111">
        <v>1</v>
      </c>
      <c r="R60" s="104">
        <v>1</v>
      </c>
      <c r="S60" s="139">
        <f t="shared" si="0"/>
        <v>1</v>
      </c>
      <c r="T60" s="139">
        <f t="shared" si="1"/>
        <v>1</v>
      </c>
      <c r="U60" s="123">
        <f t="shared" si="2"/>
        <v>5</v>
      </c>
      <c r="V60" s="100">
        <f t="shared" si="12"/>
        <v>7</v>
      </c>
      <c r="W60" s="122"/>
      <c r="X60" s="122"/>
      <c r="Y60" s="122"/>
      <c r="Z60" s="122"/>
      <c r="AA60" s="122"/>
      <c r="AB60" s="122"/>
      <c r="AC60" s="122"/>
      <c r="AD60" s="122"/>
      <c r="AE60" s="122"/>
      <c r="AF60" s="198"/>
      <c r="AG60" s="229"/>
      <c r="AH60" s="202"/>
      <c r="AI60" s="237">
        <f t="shared" si="4"/>
        <v>0</v>
      </c>
      <c r="AJ60" s="237">
        <f t="shared" si="5"/>
        <v>0</v>
      </c>
      <c r="AK60" s="237">
        <f t="shared" si="6"/>
        <v>0</v>
      </c>
      <c r="AL60" s="237">
        <f t="shared" si="7"/>
        <v>0</v>
      </c>
      <c r="AM60" s="249"/>
      <c r="AN60" s="265"/>
      <c r="AO60" s="265"/>
      <c r="AP60" s="250"/>
      <c r="AQ60" s="40"/>
      <c r="AR60" s="265"/>
      <c r="AS60" s="266">
        <v>2</v>
      </c>
      <c r="AT60" s="270"/>
      <c r="AU60" s="250"/>
      <c r="AV60" s="122"/>
      <c r="AW60" s="272"/>
      <c r="AX60" s="122">
        <v>1</v>
      </c>
      <c r="AY60" s="291">
        <f t="shared" si="8"/>
        <v>2</v>
      </c>
      <c r="AZ60" s="291">
        <f t="shared" si="9"/>
        <v>0</v>
      </c>
      <c r="BA60" s="291">
        <f t="shared" si="10"/>
        <v>1</v>
      </c>
      <c r="BB60" s="291">
        <f t="shared" si="11"/>
        <v>3</v>
      </c>
      <c r="BC60" s="265"/>
      <c r="BD60" s="265"/>
      <c r="BE60" s="265"/>
    </row>
    <row r="61" spans="1:57" s="7" customFormat="1" x14ac:dyDescent="0.2">
      <c r="A61" s="17"/>
      <c r="B61" s="15" t="s">
        <v>177</v>
      </c>
      <c r="C61" s="16" t="s">
        <v>447</v>
      </c>
      <c r="D61" s="78"/>
      <c r="E61" s="40"/>
      <c r="F61" s="111">
        <v>1</v>
      </c>
      <c r="G61" s="111"/>
      <c r="H61" s="111"/>
      <c r="I61" s="111">
        <v>1</v>
      </c>
      <c r="J61" s="122"/>
      <c r="K61" s="111"/>
      <c r="L61" s="111"/>
      <c r="M61" s="111"/>
      <c r="N61" s="111"/>
      <c r="O61" s="111"/>
      <c r="P61" s="122"/>
      <c r="Q61" s="111"/>
      <c r="R61" s="104"/>
      <c r="S61" s="139">
        <f t="shared" si="0"/>
        <v>0</v>
      </c>
      <c r="T61" s="139">
        <f t="shared" si="1"/>
        <v>0</v>
      </c>
      <c r="U61" s="123">
        <f t="shared" si="2"/>
        <v>2</v>
      </c>
      <c r="V61" s="100">
        <f t="shared" si="12"/>
        <v>2</v>
      </c>
      <c r="W61" s="122"/>
      <c r="X61" s="122">
        <v>1</v>
      </c>
      <c r="Y61" s="122"/>
      <c r="Z61" s="122"/>
      <c r="AA61" s="122">
        <v>3</v>
      </c>
      <c r="AB61" s="122"/>
      <c r="AC61" s="122"/>
      <c r="AD61" s="122">
        <v>1</v>
      </c>
      <c r="AE61" s="122"/>
      <c r="AF61" s="198"/>
      <c r="AG61" s="229">
        <v>2</v>
      </c>
      <c r="AH61" s="202"/>
      <c r="AI61" s="237">
        <f t="shared" si="4"/>
        <v>0</v>
      </c>
      <c r="AJ61" s="237">
        <f t="shared" si="5"/>
        <v>7</v>
      </c>
      <c r="AK61" s="237">
        <f t="shared" si="6"/>
        <v>0</v>
      </c>
      <c r="AL61" s="237">
        <f t="shared" si="7"/>
        <v>7</v>
      </c>
      <c r="AM61" s="249"/>
      <c r="AN61" s="265">
        <v>1</v>
      </c>
      <c r="AO61" s="265"/>
      <c r="AP61" s="250"/>
      <c r="AQ61" s="40"/>
      <c r="AR61" s="265"/>
      <c r="AS61" s="266"/>
      <c r="AT61" s="270"/>
      <c r="AU61" s="250"/>
      <c r="AV61" s="122"/>
      <c r="AW61" s="272"/>
      <c r="AX61" s="122"/>
      <c r="AY61" s="291">
        <f t="shared" si="8"/>
        <v>0</v>
      </c>
      <c r="AZ61" s="291">
        <f t="shared" si="9"/>
        <v>1</v>
      </c>
      <c r="BA61" s="291">
        <f t="shared" si="10"/>
        <v>0</v>
      </c>
      <c r="BB61" s="291">
        <f t="shared" si="11"/>
        <v>1</v>
      </c>
      <c r="BC61" s="265"/>
      <c r="BD61" s="265"/>
      <c r="BE61" s="265"/>
    </row>
    <row r="62" spans="1:57" s="7" customFormat="1" x14ac:dyDescent="0.2">
      <c r="A62" s="17"/>
      <c r="B62" s="15" t="s">
        <v>178</v>
      </c>
      <c r="C62" s="16" t="s">
        <v>448</v>
      </c>
      <c r="D62" s="78"/>
      <c r="E62" s="40">
        <v>2</v>
      </c>
      <c r="F62" s="111"/>
      <c r="G62" s="111"/>
      <c r="H62" s="111">
        <v>4</v>
      </c>
      <c r="I62" s="111">
        <v>1</v>
      </c>
      <c r="J62" s="122"/>
      <c r="K62" s="111">
        <v>2</v>
      </c>
      <c r="L62" s="111">
        <v>1</v>
      </c>
      <c r="M62" s="111"/>
      <c r="N62" s="111">
        <v>4</v>
      </c>
      <c r="O62" s="111">
        <v>2</v>
      </c>
      <c r="P62" s="122"/>
      <c r="Q62" s="111">
        <v>1</v>
      </c>
      <c r="R62" s="104"/>
      <c r="S62" s="139">
        <f t="shared" si="0"/>
        <v>0</v>
      </c>
      <c r="T62" s="139">
        <f t="shared" si="1"/>
        <v>13</v>
      </c>
      <c r="U62" s="123">
        <f t="shared" si="2"/>
        <v>4</v>
      </c>
      <c r="V62" s="100">
        <f t="shared" si="12"/>
        <v>17</v>
      </c>
      <c r="W62" s="122"/>
      <c r="X62" s="122"/>
      <c r="Y62" s="122">
        <v>1</v>
      </c>
      <c r="Z62" s="122"/>
      <c r="AA62" s="122"/>
      <c r="AB62" s="122"/>
      <c r="AC62" s="122"/>
      <c r="AD62" s="122"/>
      <c r="AE62" s="122">
        <v>1</v>
      </c>
      <c r="AF62" s="198"/>
      <c r="AG62" s="229"/>
      <c r="AH62" s="202"/>
      <c r="AI62" s="237">
        <f t="shared" si="4"/>
        <v>0</v>
      </c>
      <c r="AJ62" s="237">
        <f t="shared" si="5"/>
        <v>0</v>
      </c>
      <c r="AK62" s="237">
        <f t="shared" si="6"/>
        <v>2</v>
      </c>
      <c r="AL62" s="237">
        <f t="shared" si="7"/>
        <v>2</v>
      </c>
      <c r="AM62" s="249"/>
      <c r="AN62" s="265"/>
      <c r="AO62" s="265">
        <v>1</v>
      </c>
      <c r="AP62" s="250"/>
      <c r="AQ62" s="40"/>
      <c r="AR62" s="265">
        <v>1</v>
      </c>
      <c r="AS62" s="266"/>
      <c r="AT62" s="270"/>
      <c r="AU62" s="250"/>
      <c r="AV62" s="122"/>
      <c r="AW62" s="272">
        <v>1</v>
      </c>
      <c r="AX62" s="122"/>
      <c r="AY62" s="291">
        <f t="shared" si="8"/>
        <v>0</v>
      </c>
      <c r="AZ62" s="291">
        <f t="shared" si="9"/>
        <v>1</v>
      </c>
      <c r="BA62" s="291">
        <f t="shared" si="10"/>
        <v>2</v>
      </c>
      <c r="BB62" s="291">
        <f t="shared" si="11"/>
        <v>3</v>
      </c>
      <c r="BC62" s="265"/>
      <c r="BD62" s="265"/>
      <c r="BE62" s="265"/>
    </row>
    <row r="63" spans="1:57" s="7" customFormat="1" x14ac:dyDescent="0.2">
      <c r="A63" s="17"/>
      <c r="B63" s="15" t="s">
        <v>180</v>
      </c>
      <c r="C63" s="16" t="s">
        <v>312</v>
      </c>
      <c r="D63" s="78"/>
      <c r="E63" s="40"/>
      <c r="F63" s="111"/>
      <c r="G63" s="111"/>
      <c r="H63" s="111"/>
      <c r="I63" s="111"/>
      <c r="J63" s="122"/>
      <c r="K63" s="111"/>
      <c r="L63" s="111"/>
      <c r="M63" s="111"/>
      <c r="N63" s="111"/>
      <c r="O63" s="111"/>
      <c r="P63" s="122"/>
      <c r="Q63" s="111"/>
      <c r="R63" s="104">
        <v>10</v>
      </c>
      <c r="S63" s="139">
        <f t="shared" si="0"/>
        <v>0</v>
      </c>
      <c r="T63" s="139">
        <f t="shared" si="1"/>
        <v>0</v>
      </c>
      <c r="U63" s="123">
        <f t="shared" si="2"/>
        <v>10</v>
      </c>
      <c r="V63" s="100">
        <f t="shared" si="12"/>
        <v>10</v>
      </c>
      <c r="W63" s="122"/>
      <c r="X63" s="122"/>
      <c r="Y63" s="122"/>
      <c r="Z63" s="122"/>
      <c r="AA63" s="122"/>
      <c r="AB63" s="122"/>
      <c r="AC63" s="122"/>
      <c r="AD63" s="122"/>
      <c r="AE63" s="122">
        <v>5</v>
      </c>
      <c r="AF63" s="198"/>
      <c r="AG63" s="229"/>
      <c r="AH63" s="202">
        <v>3</v>
      </c>
      <c r="AI63" s="237">
        <f t="shared" si="4"/>
        <v>0</v>
      </c>
      <c r="AJ63" s="237">
        <f t="shared" si="5"/>
        <v>0</v>
      </c>
      <c r="AK63" s="237">
        <f t="shared" si="6"/>
        <v>8</v>
      </c>
      <c r="AL63" s="237">
        <f t="shared" si="7"/>
        <v>8</v>
      </c>
      <c r="AM63" s="249"/>
      <c r="AN63" s="265"/>
      <c r="AO63" s="265">
        <v>7</v>
      </c>
      <c r="AP63" s="250"/>
      <c r="AQ63" s="40"/>
      <c r="AR63" s="265">
        <v>8</v>
      </c>
      <c r="AS63" s="266"/>
      <c r="AT63" s="270">
        <v>2</v>
      </c>
      <c r="AU63" s="250"/>
      <c r="AV63" s="122"/>
      <c r="AW63" s="272"/>
      <c r="AX63" s="122">
        <v>10</v>
      </c>
      <c r="AY63" s="291">
        <f t="shared" si="8"/>
        <v>0</v>
      </c>
      <c r="AZ63" s="291">
        <f t="shared" si="9"/>
        <v>2</v>
      </c>
      <c r="BA63" s="291">
        <f t="shared" si="10"/>
        <v>25</v>
      </c>
      <c r="BB63" s="291">
        <f t="shared" si="11"/>
        <v>27</v>
      </c>
      <c r="BC63" s="265"/>
      <c r="BD63" s="265"/>
      <c r="BE63" s="265"/>
    </row>
    <row r="64" spans="1:57" s="7" customFormat="1" x14ac:dyDescent="0.2">
      <c r="A64" s="17"/>
      <c r="B64" s="15" t="s">
        <v>182</v>
      </c>
      <c r="C64" s="16" t="s">
        <v>315</v>
      </c>
      <c r="D64" s="78"/>
      <c r="E64" s="40"/>
      <c r="F64" s="111"/>
      <c r="G64" s="111"/>
      <c r="H64" s="111"/>
      <c r="I64" s="111"/>
      <c r="J64" s="122"/>
      <c r="K64" s="111"/>
      <c r="L64" s="111"/>
      <c r="M64" s="111"/>
      <c r="N64" s="111">
        <v>1</v>
      </c>
      <c r="O64" s="111"/>
      <c r="P64" s="122"/>
      <c r="Q64" s="111"/>
      <c r="R64" s="104"/>
      <c r="S64" s="139">
        <f t="shared" si="0"/>
        <v>0</v>
      </c>
      <c r="T64" s="139">
        <f t="shared" si="1"/>
        <v>1</v>
      </c>
      <c r="U64" s="123">
        <f t="shared" si="2"/>
        <v>0</v>
      </c>
      <c r="V64" s="100">
        <f t="shared" si="12"/>
        <v>1</v>
      </c>
      <c r="W64" s="122"/>
      <c r="X64" s="122"/>
      <c r="Y64" s="122"/>
      <c r="Z64" s="122"/>
      <c r="AA64" s="122"/>
      <c r="AB64" s="122"/>
      <c r="AC64" s="122"/>
      <c r="AD64" s="122"/>
      <c r="AE64" s="122"/>
      <c r="AF64" s="198"/>
      <c r="AG64" s="229"/>
      <c r="AH64" s="202"/>
      <c r="AI64" s="237">
        <f t="shared" si="4"/>
        <v>0</v>
      </c>
      <c r="AJ64" s="237">
        <f t="shared" si="5"/>
        <v>0</v>
      </c>
      <c r="AK64" s="237">
        <f t="shared" si="6"/>
        <v>0</v>
      </c>
      <c r="AL64" s="237">
        <f t="shared" si="7"/>
        <v>0</v>
      </c>
      <c r="AM64" s="249"/>
      <c r="AN64" s="265"/>
      <c r="AO64" s="265"/>
      <c r="AP64" s="250"/>
      <c r="AQ64" s="40"/>
      <c r="AR64" s="265"/>
      <c r="AS64" s="266"/>
      <c r="AT64" s="270"/>
      <c r="AU64" s="250"/>
      <c r="AV64" s="122"/>
      <c r="AW64" s="272"/>
      <c r="AX64" s="122"/>
      <c r="AY64" s="291">
        <f t="shared" si="8"/>
        <v>0</v>
      </c>
      <c r="AZ64" s="291">
        <f t="shared" si="9"/>
        <v>0</v>
      </c>
      <c r="BA64" s="291">
        <f t="shared" si="10"/>
        <v>0</v>
      </c>
      <c r="BB64" s="291">
        <f t="shared" si="11"/>
        <v>0</v>
      </c>
      <c r="BC64" s="265"/>
      <c r="BD64" s="265"/>
      <c r="BE64" s="265"/>
    </row>
    <row r="65" spans="1:57" s="7" customFormat="1" x14ac:dyDescent="0.2">
      <c r="A65" s="17"/>
      <c r="B65" s="15" t="s">
        <v>184</v>
      </c>
      <c r="C65" s="28" t="s">
        <v>533</v>
      </c>
      <c r="D65" s="79"/>
      <c r="E65" s="40">
        <v>3</v>
      </c>
      <c r="F65" s="111"/>
      <c r="G65" s="104"/>
      <c r="H65" s="111"/>
      <c r="I65" s="111"/>
      <c r="J65" s="122"/>
      <c r="K65" s="111">
        <v>3</v>
      </c>
      <c r="L65" s="111"/>
      <c r="M65" s="111"/>
      <c r="N65" s="111"/>
      <c r="O65" s="111"/>
      <c r="P65" s="122"/>
      <c r="Q65" s="111"/>
      <c r="R65" s="104"/>
      <c r="S65" s="139">
        <f t="shared" si="0"/>
        <v>0</v>
      </c>
      <c r="T65" s="139">
        <f t="shared" si="1"/>
        <v>6</v>
      </c>
      <c r="U65" s="123">
        <f t="shared" si="2"/>
        <v>0</v>
      </c>
      <c r="V65" s="100">
        <f t="shared" si="12"/>
        <v>6</v>
      </c>
      <c r="W65" s="122"/>
      <c r="X65" s="122"/>
      <c r="Y65" s="122"/>
      <c r="Z65" s="122"/>
      <c r="AA65" s="122"/>
      <c r="AB65" s="122"/>
      <c r="AC65" s="122"/>
      <c r="AD65" s="122"/>
      <c r="AE65" s="122"/>
      <c r="AF65" s="198"/>
      <c r="AG65" s="229"/>
      <c r="AH65" s="202"/>
      <c r="AI65" s="237">
        <f t="shared" si="4"/>
        <v>0</v>
      </c>
      <c r="AJ65" s="237">
        <f t="shared" si="5"/>
        <v>0</v>
      </c>
      <c r="AK65" s="237">
        <f t="shared" si="6"/>
        <v>0</v>
      </c>
      <c r="AL65" s="237">
        <f t="shared" si="7"/>
        <v>0</v>
      </c>
      <c r="AM65" s="249"/>
      <c r="AN65" s="265"/>
      <c r="AO65" s="265"/>
      <c r="AP65" s="250"/>
      <c r="AQ65" s="40"/>
      <c r="AR65" s="265"/>
      <c r="AS65" s="266"/>
      <c r="AT65" s="270"/>
      <c r="AU65" s="250"/>
      <c r="AV65" s="122"/>
      <c r="AW65" s="272"/>
      <c r="AX65" s="122"/>
      <c r="AY65" s="291">
        <f t="shared" si="8"/>
        <v>0</v>
      </c>
      <c r="AZ65" s="291">
        <f t="shared" si="9"/>
        <v>0</v>
      </c>
      <c r="BA65" s="291">
        <f t="shared" si="10"/>
        <v>0</v>
      </c>
      <c r="BB65" s="291">
        <f t="shared" si="11"/>
        <v>0</v>
      </c>
      <c r="BC65" s="265"/>
      <c r="BD65" s="265"/>
      <c r="BE65" s="265"/>
    </row>
    <row r="66" spans="1:57" s="7" customFormat="1" x14ac:dyDescent="0.2">
      <c r="A66" s="17"/>
      <c r="B66" s="15" t="s">
        <v>186</v>
      </c>
      <c r="C66" s="28" t="s">
        <v>550</v>
      </c>
      <c r="D66" s="79"/>
      <c r="E66" s="40">
        <v>1</v>
      </c>
      <c r="F66" s="111"/>
      <c r="G66" s="104"/>
      <c r="H66" s="111"/>
      <c r="I66" s="111">
        <v>3</v>
      </c>
      <c r="J66" s="122"/>
      <c r="K66" s="111"/>
      <c r="L66" s="111"/>
      <c r="M66" s="111"/>
      <c r="N66" s="111"/>
      <c r="O66" s="111"/>
      <c r="P66" s="122"/>
      <c r="Q66" s="111"/>
      <c r="R66" s="104"/>
      <c r="S66" s="139">
        <f t="shared" si="0"/>
        <v>0</v>
      </c>
      <c r="T66" s="139">
        <f t="shared" si="1"/>
        <v>1</v>
      </c>
      <c r="U66" s="123">
        <f t="shared" si="2"/>
        <v>3</v>
      </c>
      <c r="V66" s="100">
        <f t="shared" si="12"/>
        <v>4</v>
      </c>
      <c r="W66" s="122"/>
      <c r="X66" s="122"/>
      <c r="Y66" s="122"/>
      <c r="Z66" s="122"/>
      <c r="AA66" s="122"/>
      <c r="AB66" s="122">
        <v>2</v>
      </c>
      <c r="AC66" s="122"/>
      <c r="AD66" s="122"/>
      <c r="AE66" s="122"/>
      <c r="AF66" s="198"/>
      <c r="AG66" s="229"/>
      <c r="AH66" s="202"/>
      <c r="AI66" s="237">
        <f t="shared" si="4"/>
        <v>0</v>
      </c>
      <c r="AJ66" s="237">
        <f t="shared" si="5"/>
        <v>0</v>
      </c>
      <c r="AK66" s="237">
        <f t="shared" si="6"/>
        <v>2</v>
      </c>
      <c r="AL66" s="237">
        <f t="shared" si="7"/>
        <v>2</v>
      </c>
      <c r="AM66" s="249"/>
      <c r="AN66" s="265"/>
      <c r="AO66" s="265">
        <v>2</v>
      </c>
      <c r="AP66" s="250"/>
      <c r="AQ66" s="40"/>
      <c r="AR66" s="265"/>
      <c r="AS66" s="266"/>
      <c r="AT66" s="270"/>
      <c r="AU66" s="250">
        <v>1</v>
      </c>
      <c r="AV66" s="122"/>
      <c r="AW66" s="272"/>
      <c r="AX66" s="122">
        <v>2</v>
      </c>
      <c r="AY66" s="291">
        <f t="shared" si="8"/>
        <v>0</v>
      </c>
      <c r="AZ66" s="291">
        <f t="shared" si="9"/>
        <v>0</v>
      </c>
      <c r="BA66" s="291">
        <f t="shared" si="10"/>
        <v>5</v>
      </c>
      <c r="BB66" s="291">
        <f t="shared" si="11"/>
        <v>5</v>
      </c>
      <c r="BC66" s="265"/>
      <c r="BD66" s="265"/>
      <c r="BE66" s="265"/>
    </row>
    <row r="67" spans="1:57" s="7" customFormat="1" x14ac:dyDescent="0.2">
      <c r="A67" s="17"/>
      <c r="B67" s="37" t="s">
        <v>507</v>
      </c>
      <c r="C67" s="28" t="s">
        <v>567</v>
      </c>
      <c r="D67" s="79"/>
      <c r="E67" s="40"/>
      <c r="F67" s="111"/>
      <c r="G67" s="104"/>
      <c r="H67" s="111"/>
      <c r="I67" s="111"/>
      <c r="J67" s="122"/>
      <c r="K67" s="111"/>
      <c r="L67" s="111"/>
      <c r="M67" s="111"/>
      <c r="N67" s="111"/>
      <c r="O67" s="111"/>
      <c r="P67" s="122"/>
      <c r="Q67" s="111"/>
      <c r="R67" s="104"/>
      <c r="S67" s="139">
        <f t="shared" si="0"/>
        <v>0</v>
      </c>
      <c r="T67" s="139">
        <f t="shared" si="1"/>
        <v>0</v>
      </c>
      <c r="U67" s="123">
        <f t="shared" si="2"/>
        <v>0</v>
      </c>
      <c r="V67" s="100">
        <f t="shared" si="12"/>
        <v>0</v>
      </c>
      <c r="W67" s="122"/>
      <c r="X67" s="122">
        <v>5</v>
      </c>
      <c r="Y67" s="122"/>
      <c r="Z67" s="122"/>
      <c r="AA67" s="122">
        <v>7</v>
      </c>
      <c r="AB67" s="122"/>
      <c r="AC67" s="122"/>
      <c r="AD67" s="122">
        <v>3</v>
      </c>
      <c r="AE67" s="122"/>
      <c r="AF67" s="198"/>
      <c r="AG67" s="229">
        <v>5</v>
      </c>
      <c r="AH67" s="202"/>
      <c r="AI67" s="237">
        <f t="shared" si="4"/>
        <v>0</v>
      </c>
      <c r="AJ67" s="237">
        <f t="shared" si="5"/>
        <v>20</v>
      </c>
      <c r="AK67" s="237">
        <f t="shared" si="6"/>
        <v>0</v>
      </c>
      <c r="AL67" s="237">
        <f t="shared" si="7"/>
        <v>20</v>
      </c>
      <c r="AM67" s="249"/>
      <c r="AN67" s="265">
        <v>1</v>
      </c>
      <c r="AO67" s="265"/>
      <c r="AP67" s="250"/>
      <c r="AQ67" s="40"/>
      <c r="AR67" s="265"/>
      <c r="AS67" s="266"/>
      <c r="AT67" s="270"/>
      <c r="AU67" s="250"/>
      <c r="AV67" s="122"/>
      <c r="AW67" s="272"/>
      <c r="AX67" s="122"/>
      <c r="AY67" s="291">
        <f t="shared" si="8"/>
        <v>0</v>
      </c>
      <c r="AZ67" s="291">
        <f t="shared" si="9"/>
        <v>1</v>
      </c>
      <c r="BA67" s="291">
        <f t="shared" si="10"/>
        <v>0</v>
      </c>
      <c r="BB67" s="291">
        <f t="shared" si="11"/>
        <v>1</v>
      </c>
      <c r="BC67" s="265"/>
      <c r="BD67" s="265"/>
      <c r="BE67" s="265"/>
    </row>
    <row r="68" spans="1:57" s="7" customFormat="1" x14ac:dyDescent="0.2">
      <c r="A68" s="17">
        <v>8</v>
      </c>
      <c r="B68" s="15"/>
      <c r="C68" s="13" t="s">
        <v>316</v>
      </c>
      <c r="D68" s="77"/>
      <c r="E68" s="40">
        <v>7</v>
      </c>
      <c r="F68" s="111"/>
      <c r="G68" s="110"/>
      <c r="H68" s="111">
        <v>6</v>
      </c>
      <c r="I68" s="111"/>
      <c r="J68" s="122"/>
      <c r="K68" s="111">
        <v>14</v>
      </c>
      <c r="L68" s="111"/>
      <c r="M68" s="111"/>
      <c r="N68" s="111">
        <v>3</v>
      </c>
      <c r="O68" s="111"/>
      <c r="P68" s="122"/>
      <c r="Q68" s="111">
        <v>3</v>
      </c>
      <c r="R68" s="104"/>
      <c r="S68" s="139">
        <f t="shared" si="0"/>
        <v>0</v>
      </c>
      <c r="T68" s="139">
        <f t="shared" si="1"/>
        <v>33</v>
      </c>
      <c r="U68" s="123">
        <f t="shared" si="2"/>
        <v>0</v>
      </c>
      <c r="V68" s="100">
        <f t="shared" si="12"/>
        <v>33</v>
      </c>
      <c r="W68" s="122"/>
      <c r="X68" s="122"/>
      <c r="Y68" s="122"/>
      <c r="Z68" s="122"/>
      <c r="AA68" s="122">
        <v>47</v>
      </c>
      <c r="AB68" s="122"/>
      <c r="AC68" s="122"/>
      <c r="AD68" s="122">
        <v>6</v>
      </c>
      <c r="AE68" s="122"/>
      <c r="AF68" s="198"/>
      <c r="AG68" s="229">
        <v>50</v>
      </c>
      <c r="AH68" s="202"/>
      <c r="AI68" s="237">
        <f t="shared" si="4"/>
        <v>0</v>
      </c>
      <c r="AJ68" s="237">
        <f t="shared" si="5"/>
        <v>103</v>
      </c>
      <c r="AK68" s="237">
        <f t="shared" si="6"/>
        <v>0</v>
      </c>
      <c r="AL68" s="237">
        <f t="shared" si="7"/>
        <v>103</v>
      </c>
      <c r="AM68" s="249"/>
      <c r="AN68" s="265"/>
      <c r="AO68" s="265"/>
      <c r="AP68" s="250"/>
      <c r="AQ68" s="40"/>
      <c r="AR68" s="265"/>
      <c r="AS68" s="266"/>
      <c r="AT68" s="265"/>
      <c r="AU68" s="250"/>
      <c r="AV68" s="122"/>
      <c r="AW68" s="272"/>
      <c r="AX68" s="122"/>
      <c r="AY68" s="291">
        <f t="shared" si="8"/>
        <v>0</v>
      </c>
      <c r="AZ68" s="291">
        <f t="shared" si="9"/>
        <v>0</v>
      </c>
      <c r="BA68" s="291">
        <f t="shared" si="10"/>
        <v>0</v>
      </c>
      <c r="BB68" s="291">
        <f t="shared" si="11"/>
        <v>0</v>
      </c>
      <c r="BC68" s="265"/>
      <c r="BD68" s="265"/>
      <c r="BE68" s="265"/>
    </row>
    <row r="69" spans="1:57" s="7" customFormat="1" x14ac:dyDescent="0.2">
      <c r="A69" s="17"/>
      <c r="B69" s="15" t="s">
        <v>189</v>
      </c>
      <c r="C69" s="16" t="s">
        <v>449</v>
      </c>
      <c r="D69" s="78"/>
      <c r="E69" s="40">
        <v>34</v>
      </c>
      <c r="F69" s="111"/>
      <c r="G69" s="111"/>
      <c r="H69" s="111">
        <v>3</v>
      </c>
      <c r="I69" s="111"/>
      <c r="J69" s="122"/>
      <c r="K69" s="111">
        <v>17</v>
      </c>
      <c r="L69" s="111">
        <v>1</v>
      </c>
      <c r="M69" s="111"/>
      <c r="N69" s="111">
        <v>9</v>
      </c>
      <c r="O69" s="111"/>
      <c r="P69" s="122"/>
      <c r="Q69" s="111">
        <v>7</v>
      </c>
      <c r="R69" s="104"/>
      <c r="S69" s="139">
        <f t="shared" si="0"/>
        <v>0</v>
      </c>
      <c r="T69" s="139">
        <f t="shared" si="1"/>
        <v>70</v>
      </c>
      <c r="U69" s="123">
        <f t="shared" si="2"/>
        <v>1</v>
      </c>
      <c r="V69" s="100">
        <f t="shared" si="12"/>
        <v>71</v>
      </c>
      <c r="W69" s="122"/>
      <c r="X69" s="122"/>
      <c r="Y69" s="122"/>
      <c r="Z69" s="122"/>
      <c r="AA69" s="122"/>
      <c r="AB69" s="122"/>
      <c r="AC69" s="122"/>
      <c r="AD69" s="122">
        <v>4</v>
      </c>
      <c r="AE69" s="122"/>
      <c r="AF69" s="198"/>
      <c r="AG69" s="229"/>
      <c r="AH69" s="202"/>
      <c r="AI69" s="237">
        <f t="shared" si="4"/>
        <v>0</v>
      </c>
      <c r="AJ69" s="237">
        <f t="shared" si="5"/>
        <v>4</v>
      </c>
      <c r="AK69" s="237">
        <f t="shared" si="6"/>
        <v>0</v>
      </c>
      <c r="AL69" s="237">
        <f t="shared" si="7"/>
        <v>4</v>
      </c>
      <c r="AM69" s="249"/>
      <c r="AN69" s="265">
        <v>5</v>
      </c>
      <c r="AO69" s="265"/>
      <c r="AP69" s="250"/>
      <c r="AQ69" s="40">
        <v>2</v>
      </c>
      <c r="AR69" s="265"/>
      <c r="AS69" s="266"/>
      <c r="AT69" s="270">
        <v>9</v>
      </c>
      <c r="AU69" s="250"/>
      <c r="AV69" s="122"/>
      <c r="AW69" s="272">
        <v>4</v>
      </c>
      <c r="AX69" s="122"/>
      <c r="AY69" s="291">
        <f t="shared" si="8"/>
        <v>0</v>
      </c>
      <c r="AZ69" s="291">
        <f t="shared" si="9"/>
        <v>20</v>
      </c>
      <c r="BA69" s="291">
        <f t="shared" si="10"/>
        <v>0</v>
      </c>
      <c r="BB69" s="291">
        <f t="shared" si="11"/>
        <v>20</v>
      </c>
      <c r="BC69" s="265"/>
      <c r="BD69" s="265"/>
      <c r="BE69" s="265"/>
    </row>
    <row r="70" spans="1:57" s="7" customFormat="1" x14ac:dyDescent="0.2">
      <c r="A70" s="17"/>
      <c r="B70" s="15" t="s">
        <v>191</v>
      </c>
      <c r="C70" s="16" t="s">
        <v>450</v>
      </c>
      <c r="D70" s="78"/>
      <c r="E70" s="40"/>
      <c r="F70" s="111"/>
      <c r="G70" s="111"/>
      <c r="H70" s="111">
        <v>1</v>
      </c>
      <c r="I70" s="111">
        <v>6</v>
      </c>
      <c r="J70" s="122"/>
      <c r="K70" s="111"/>
      <c r="L70" s="111">
        <v>3</v>
      </c>
      <c r="M70" s="111"/>
      <c r="N70" s="111"/>
      <c r="O70" s="111">
        <v>3</v>
      </c>
      <c r="P70" s="122"/>
      <c r="Q70" s="111">
        <v>5</v>
      </c>
      <c r="R70" s="104">
        <v>6</v>
      </c>
      <c r="S70" s="139">
        <f t="shared" ref="S70:S112" si="13">D70+G70+J70+M70+P70</f>
        <v>0</v>
      </c>
      <c r="T70" s="139">
        <f t="shared" ref="T70:T112" si="14">E70+H70+K70+N70+Q70</f>
        <v>6</v>
      </c>
      <c r="U70" s="123">
        <f t="shared" ref="U70:U112" si="15">F70+I70+L70+O70+R70</f>
        <v>18</v>
      </c>
      <c r="V70" s="100">
        <f t="shared" si="12"/>
        <v>24</v>
      </c>
      <c r="W70" s="122"/>
      <c r="X70" s="122"/>
      <c r="Y70" s="122">
        <v>4</v>
      </c>
      <c r="Z70" s="122"/>
      <c r="AA70" s="122"/>
      <c r="AB70" s="122">
        <v>2</v>
      </c>
      <c r="AC70" s="122">
        <v>1</v>
      </c>
      <c r="AD70" s="122"/>
      <c r="AE70" s="122">
        <v>4</v>
      </c>
      <c r="AF70" s="198"/>
      <c r="AG70" s="229"/>
      <c r="AH70" s="202">
        <v>2</v>
      </c>
      <c r="AI70" s="237">
        <f t="shared" ref="AI70:AI112" si="16">W70+Z70+AC70+AF70</f>
        <v>1</v>
      </c>
      <c r="AJ70" s="237">
        <f t="shared" ref="AJ70:AJ112" si="17">X70+AA70+AD70+AG70</f>
        <v>0</v>
      </c>
      <c r="AK70" s="237">
        <f t="shared" ref="AK70:AK112" si="18">Y70+AB70+AE70+AH70</f>
        <v>12</v>
      </c>
      <c r="AL70" s="237">
        <f t="shared" ref="AL70:AL112" si="19">AI70+AJ70+AK70</f>
        <v>13</v>
      </c>
      <c r="AM70" s="249">
        <v>1</v>
      </c>
      <c r="AN70" s="265">
        <v>3</v>
      </c>
      <c r="AO70" s="265">
        <v>2</v>
      </c>
      <c r="AP70" s="250"/>
      <c r="AQ70" s="40">
        <v>2</v>
      </c>
      <c r="AR70" s="265">
        <v>4</v>
      </c>
      <c r="AS70" s="266"/>
      <c r="AT70" s="270">
        <v>22</v>
      </c>
      <c r="AU70" s="250"/>
      <c r="AV70" s="122"/>
      <c r="AW70" s="272">
        <v>4</v>
      </c>
      <c r="AX70" s="122">
        <v>3</v>
      </c>
      <c r="AY70" s="291">
        <f t="shared" ref="AY70:AY112" si="20">AM70+AP70+AS70+AV70</f>
        <v>1</v>
      </c>
      <c r="AZ70" s="291">
        <f t="shared" ref="AZ70:AZ112" si="21">AN70+AQ70+AT70+AW70</f>
        <v>31</v>
      </c>
      <c r="BA70" s="291">
        <f t="shared" ref="BA70:BA112" si="22">AO70+AR70+AU70+AX70</f>
        <v>9</v>
      </c>
      <c r="BB70" s="291">
        <f t="shared" ref="BB70:BB112" si="23">AY70+AZ70+BA70</f>
        <v>41</v>
      </c>
      <c r="BC70" s="265"/>
      <c r="BD70" s="265"/>
      <c r="BE70" s="265"/>
    </row>
    <row r="71" spans="1:57" s="7" customFormat="1" x14ac:dyDescent="0.2">
      <c r="A71" s="17"/>
      <c r="B71" s="15" t="s">
        <v>317</v>
      </c>
      <c r="C71" s="16" t="s">
        <v>563</v>
      </c>
      <c r="D71" s="78"/>
      <c r="E71" s="40"/>
      <c r="F71" s="111"/>
      <c r="G71" s="111"/>
      <c r="H71" s="111"/>
      <c r="I71" s="111"/>
      <c r="J71" s="122"/>
      <c r="K71" s="111"/>
      <c r="L71" s="111"/>
      <c r="M71" s="111"/>
      <c r="N71" s="111"/>
      <c r="O71" s="111"/>
      <c r="P71" s="122"/>
      <c r="Q71" s="111"/>
      <c r="R71" s="104"/>
      <c r="S71" s="139">
        <f t="shared" si="13"/>
        <v>0</v>
      </c>
      <c r="T71" s="139">
        <f t="shared" si="14"/>
        <v>0</v>
      </c>
      <c r="U71" s="123">
        <f t="shared" si="15"/>
        <v>0</v>
      </c>
      <c r="V71" s="100">
        <f t="shared" si="12"/>
        <v>0</v>
      </c>
      <c r="W71" s="122">
        <v>4</v>
      </c>
      <c r="X71" s="122"/>
      <c r="Y71" s="122"/>
      <c r="Z71" s="122"/>
      <c r="AA71" s="122"/>
      <c r="AB71" s="122">
        <v>1</v>
      </c>
      <c r="AC71" s="122"/>
      <c r="AD71" s="122"/>
      <c r="AE71" s="122"/>
      <c r="AF71" s="198"/>
      <c r="AG71" s="229"/>
      <c r="AH71" s="202"/>
      <c r="AI71" s="237">
        <f t="shared" si="16"/>
        <v>4</v>
      </c>
      <c r="AJ71" s="237">
        <f t="shared" si="17"/>
        <v>0</v>
      </c>
      <c r="AK71" s="237">
        <f t="shared" si="18"/>
        <v>1</v>
      </c>
      <c r="AL71" s="237">
        <f t="shared" si="19"/>
        <v>5</v>
      </c>
      <c r="AM71" s="249"/>
      <c r="AN71" s="265">
        <v>4</v>
      </c>
      <c r="AO71" s="265"/>
      <c r="AP71" s="250"/>
      <c r="AQ71" s="40">
        <v>1</v>
      </c>
      <c r="AR71" s="265"/>
      <c r="AS71" s="266"/>
      <c r="AT71" s="270"/>
      <c r="AU71" s="250">
        <v>1</v>
      </c>
      <c r="AV71" s="122"/>
      <c r="AW71" s="272"/>
      <c r="AX71" s="122"/>
      <c r="AY71" s="291">
        <f t="shared" si="20"/>
        <v>0</v>
      </c>
      <c r="AZ71" s="291">
        <f t="shared" si="21"/>
        <v>5</v>
      </c>
      <c r="BA71" s="291">
        <f t="shared" si="22"/>
        <v>1</v>
      </c>
      <c r="BB71" s="291">
        <f t="shared" si="23"/>
        <v>6</v>
      </c>
      <c r="BC71" s="265"/>
      <c r="BD71" s="265"/>
      <c r="BE71" s="265"/>
    </row>
    <row r="72" spans="1:57" s="7" customFormat="1" x14ac:dyDescent="0.2">
      <c r="A72" s="17">
        <v>9</v>
      </c>
      <c r="B72" s="15"/>
      <c r="C72" s="17" t="s">
        <v>451</v>
      </c>
      <c r="D72" s="80"/>
      <c r="E72" s="40"/>
      <c r="F72" s="111"/>
      <c r="G72" s="112"/>
      <c r="H72" s="111"/>
      <c r="I72" s="111"/>
      <c r="J72" s="122"/>
      <c r="K72" s="111"/>
      <c r="L72" s="111"/>
      <c r="M72" s="111"/>
      <c r="N72" s="111"/>
      <c r="O72" s="111"/>
      <c r="P72" s="122"/>
      <c r="Q72" s="111"/>
      <c r="R72" s="104"/>
      <c r="S72" s="139">
        <f t="shared" si="13"/>
        <v>0</v>
      </c>
      <c r="T72" s="139">
        <f t="shared" si="14"/>
        <v>0</v>
      </c>
      <c r="U72" s="123">
        <f t="shared" si="15"/>
        <v>0</v>
      </c>
      <c r="V72" s="100">
        <f t="shared" si="12"/>
        <v>0</v>
      </c>
      <c r="W72" s="122"/>
      <c r="X72" s="122"/>
      <c r="Y72" s="122"/>
      <c r="Z72" s="122"/>
      <c r="AA72" s="122"/>
      <c r="AB72" s="122"/>
      <c r="AC72" s="122"/>
      <c r="AD72" s="122"/>
      <c r="AE72" s="122"/>
      <c r="AF72" s="198"/>
      <c r="AG72" s="229"/>
      <c r="AH72" s="202"/>
      <c r="AI72" s="237">
        <f t="shared" si="16"/>
        <v>0</v>
      </c>
      <c r="AJ72" s="237">
        <f t="shared" si="17"/>
        <v>0</v>
      </c>
      <c r="AK72" s="237">
        <f t="shared" si="18"/>
        <v>0</v>
      </c>
      <c r="AL72" s="237">
        <f t="shared" si="19"/>
        <v>0</v>
      </c>
      <c r="AM72" s="249"/>
      <c r="AN72" s="265"/>
      <c r="AO72" s="265"/>
      <c r="AP72" s="250"/>
      <c r="AQ72" s="40"/>
      <c r="AR72" s="265"/>
      <c r="AS72" s="266"/>
      <c r="AT72" s="265"/>
      <c r="AU72" s="250"/>
      <c r="AV72" s="122"/>
      <c r="AW72" s="272"/>
      <c r="AX72" s="122"/>
      <c r="AY72" s="291">
        <f t="shared" si="20"/>
        <v>0</v>
      </c>
      <c r="AZ72" s="291">
        <f t="shared" si="21"/>
        <v>0</v>
      </c>
      <c r="BA72" s="291">
        <f t="shared" si="22"/>
        <v>0</v>
      </c>
      <c r="BB72" s="291">
        <f t="shared" si="23"/>
        <v>0</v>
      </c>
      <c r="BC72" s="265"/>
      <c r="BD72" s="265"/>
      <c r="BE72" s="265"/>
    </row>
    <row r="73" spans="1:57" s="7" customFormat="1" x14ac:dyDescent="0.2">
      <c r="A73" s="17"/>
      <c r="B73" s="15" t="s">
        <v>362</v>
      </c>
      <c r="C73" s="16" t="s">
        <v>452</v>
      </c>
      <c r="D73" s="78"/>
      <c r="E73" s="40"/>
      <c r="F73" s="111"/>
      <c r="G73" s="111"/>
      <c r="H73" s="111"/>
      <c r="I73" s="111"/>
      <c r="J73" s="122"/>
      <c r="K73" s="111"/>
      <c r="L73" s="111">
        <v>1</v>
      </c>
      <c r="M73" s="111"/>
      <c r="N73" s="111"/>
      <c r="O73" s="111"/>
      <c r="P73" s="122"/>
      <c r="Q73" s="111"/>
      <c r="R73" s="104"/>
      <c r="S73" s="139">
        <f t="shared" si="13"/>
        <v>0</v>
      </c>
      <c r="T73" s="139">
        <f t="shared" si="14"/>
        <v>0</v>
      </c>
      <c r="U73" s="123">
        <f t="shared" si="15"/>
        <v>1</v>
      </c>
      <c r="V73" s="100">
        <f t="shared" ref="V73:V112" si="24">S73+T73+U73</f>
        <v>1</v>
      </c>
      <c r="W73" s="122"/>
      <c r="X73" s="122"/>
      <c r="Y73" s="122"/>
      <c r="Z73" s="122"/>
      <c r="AA73" s="122"/>
      <c r="AB73" s="122"/>
      <c r="AC73" s="122"/>
      <c r="AD73" s="122"/>
      <c r="AE73" s="122"/>
      <c r="AF73" s="198"/>
      <c r="AG73" s="229"/>
      <c r="AH73" s="202"/>
      <c r="AI73" s="237">
        <f t="shared" si="16"/>
        <v>0</v>
      </c>
      <c r="AJ73" s="237">
        <f t="shared" si="17"/>
        <v>0</v>
      </c>
      <c r="AK73" s="237">
        <f t="shared" si="18"/>
        <v>0</v>
      </c>
      <c r="AL73" s="237">
        <f t="shared" si="19"/>
        <v>0</v>
      </c>
      <c r="AM73" s="249"/>
      <c r="AN73" s="265"/>
      <c r="AO73" s="265"/>
      <c r="AP73" s="250"/>
      <c r="AQ73" s="40"/>
      <c r="AR73" s="265"/>
      <c r="AS73" s="266"/>
      <c r="AT73" s="270"/>
      <c r="AU73" s="250"/>
      <c r="AV73" s="122"/>
      <c r="AW73" s="265"/>
      <c r="AX73" s="122"/>
      <c r="AY73" s="291">
        <f t="shared" si="20"/>
        <v>0</v>
      </c>
      <c r="AZ73" s="291">
        <f t="shared" si="21"/>
        <v>0</v>
      </c>
      <c r="BA73" s="291">
        <f t="shared" si="22"/>
        <v>0</v>
      </c>
      <c r="BB73" s="291">
        <f t="shared" si="23"/>
        <v>0</v>
      </c>
      <c r="BC73" s="265"/>
      <c r="BD73" s="265"/>
      <c r="BE73" s="265"/>
    </row>
    <row r="74" spans="1:57" s="7" customFormat="1" x14ac:dyDescent="0.2">
      <c r="A74" s="17"/>
      <c r="B74" s="15" t="s">
        <v>364</v>
      </c>
      <c r="C74" s="16" t="s">
        <v>453</v>
      </c>
      <c r="D74" s="78"/>
      <c r="E74" s="40"/>
      <c r="F74" s="111"/>
      <c r="G74" s="111"/>
      <c r="H74" s="111"/>
      <c r="I74" s="111"/>
      <c r="J74" s="122"/>
      <c r="K74" s="111"/>
      <c r="L74" s="111"/>
      <c r="M74" s="111"/>
      <c r="N74" s="111"/>
      <c r="O74" s="111"/>
      <c r="P74" s="122"/>
      <c r="Q74" s="111"/>
      <c r="R74" s="104"/>
      <c r="S74" s="139">
        <f t="shared" si="13"/>
        <v>0</v>
      </c>
      <c r="T74" s="139">
        <f t="shared" si="14"/>
        <v>0</v>
      </c>
      <c r="U74" s="123">
        <f t="shared" si="15"/>
        <v>0</v>
      </c>
      <c r="V74" s="100">
        <f t="shared" si="24"/>
        <v>0</v>
      </c>
      <c r="W74" s="122"/>
      <c r="X74" s="122"/>
      <c r="Y74" s="122"/>
      <c r="Z74" s="122"/>
      <c r="AA74" s="122"/>
      <c r="AB74" s="122"/>
      <c r="AC74" s="122"/>
      <c r="AD74" s="122"/>
      <c r="AE74" s="122"/>
      <c r="AF74" s="198"/>
      <c r="AG74" s="229"/>
      <c r="AH74" s="202"/>
      <c r="AI74" s="237">
        <f t="shared" si="16"/>
        <v>0</v>
      </c>
      <c r="AJ74" s="237">
        <f t="shared" si="17"/>
        <v>0</v>
      </c>
      <c r="AK74" s="237">
        <f t="shared" si="18"/>
        <v>0</v>
      </c>
      <c r="AL74" s="237">
        <f t="shared" si="19"/>
        <v>0</v>
      </c>
      <c r="AM74" s="249"/>
      <c r="AN74" s="265"/>
      <c r="AO74" s="265"/>
      <c r="AP74" s="250"/>
      <c r="AQ74" s="40"/>
      <c r="AR74" s="265"/>
      <c r="AS74" s="266"/>
      <c r="AT74" s="270"/>
      <c r="AU74" s="250"/>
      <c r="AV74" s="122"/>
      <c r="AW74" s="265"/>
      <c r="AX74" s="122"/>
      <c r="AY74" s="291">
        <f t="shared" si="20"/>
        <v>0</v>
      </c>
      <c r="AZ74" s="291">
        <f t="shared" si="21"/>
        <v>0</v>
      </c>
      <c r="BA74" s="291">
        <f t="shared" si="22"/>
        <v>0</v>
      </c>
      <c r="BB74" s="291">
        <f t="shared" si="23"/>
        <v>0</v>
      </c>
      <c r="BC74" s="265"/>
      <c r="BD74" s="265"/>
      <c r="BE74" s="265"/>
    </row>
    <row r="75" spans="1:57" s="7" customFormat="1" x14ac:dyDescent="0.2">
      <c r="A75" s="17"/>
      <c r="B75" s="15" t="s">
        <v>411</v>
      </c>
      <c r="C75" s="16" t="s">
        <v>454</v>
      </c>
      <c r="D75" s="78"/>
      <c r="E75" s="40"/>
      <c r="F75" s="111"/>
      <c r="G75" s="111"/>
      <c r="H75" s="111"/>
      <c r="I75" s="111"/>
      <c r="J75" s="122"/>
      <c r="K75" s="111"/>
      <c r="L75" s="111"/>
      <c r="M75" s="111"/>
      <c r="N75" s="111"/>
      <c r="O75" s="111"/>
      <c r="P75" s="122"/>
      <c r="Q75" s="111"/>
      <c r="R75" s="104"/>
      <c r="S75" s="139">
        <f t="shared" si="13"/>
        <v>0</v>
      </c>
      <c r="T75" s="139">
        <f t="shared" si="14"/>
        <v>0</v>
      </c>
      <c r="U75" s="123">
        <f t="shared" si="15"/>
        <v>0</v>
      </c>
      <c r="V75" s="100">
        <f t="shared" si="24"/>
        <v>0</v>
      </c>
      <c r="W75" s="122"/>
      <c r="X75" s="122"/>
      <c r="Y75" s="122"/>
      <c r="Z75" s="122"/>
      <c r="AA75" s="122"/>
      <c r="AB75" s="122"/>
      <c r="AC75" s="122"/>
      <c r="AD75" s="122">
        <v>1</v>
      </c>
      <c r="AE75" s="122"/>
      <c r="AF75" s="198"/>
      <c r="AG75" s="229"/>
      <c r="AH75" s="202"/>
      <c r="AI75" s="237">
        <f t="shared" si="16"/>
        <v>0</v>
      </c>
      <c r="AJ75" s="237">
        <f t="shared" si="17"/>
        <v>1</v>
      </c>
      <c r="AK75" s="237">
        <f t="shared" si="18"/>
        <v>0</v>
      </c>
      <c r="AL75" s="237">
        <f t="shared" si="19"/>
        <v>1</v>
      </c>
      <c r="AM75" s="249"/>
      <c r="AN75" s="265"/>
      <c r="AO75" s="265"/>
      <c r="AP75" s="250"/>
      <c r="AQ75" s="40"/>
      <c r="AR75" s="265"/>
      <c r="AS75" s="266"/>
      <c r="AT75" s="270"/>
      <c r="AU75" s="250"/>
      <c r="AV75" s="122"/>
      <c r="AW75" s="265"/>
      <c r="AX75" s="122"/>
      <c r="AY75" s="291">
        <f t="shared" si="20"/>
        <v>0</v>
      </c>
      <c r="AZ75" s="291">
        <f t="shared" si="21"/>
        <v>0</v>
      </c>
      <c r="BA75" s="291">
        <f t="shared" si="22"/>
        <v>0</v>
      </c>
      <c r="BB75" s="291">
        <f t="shared" si="23"/>
        <v>0</v>
      </c>
      <c r="BC75" s="265"/>
      <c r="BD75" s="265"/>
      <c r="BE75" s="265"/>
    </row>
    <row r="76" spans="1:57" s="7" customFormat="1" x14ac:dyDescent="0.2">
      <c r="A76" s="17"/>
      <c r="B76" s="15" t="s">
        <v>455</v>
      </c>
      <c r="C76" s="16" t="s">
        <v>456</v>
      </c>
      <c r="D76" s="78"/>
      <c r="E76" s="40"/>
      <c r="F76" s="111"/>
      <c r="G76" s="111"/>
      <c r="H76" s="111"/>
      <c r="I76" s="111"/>
      <c r="J76" s="122"/>
      <c r="K76" s="111"/>
      <c r="L76" s="111"/>
      <c r="M76" s="111"/>
      <c r="N76" s="111"/>
      <c r="O76" s="111"/>
      <c r="P76" s="122"/>
      <c r="Q76" s="111"/>
      <c r="R76" s="104"/>
      <c r="S76" s="139">
        <f t="shared" si="13"/>
        <v>0</v>
      </c>
      <c r="T76" s="139">
        <f t="shared" si="14"/>
        <v>0</v>
      </c>
      <c r="U76" s="123">
        <f t="shared" si="15"/>
        <v>0</v>
      </c>
      <c r="V76" s="100">
        <f t="shared" si="24"/>
        <v>0</v>
      </c>
      <c r="W76" s="122"/>
      <c r="X76" s="122"/>
      <c r="Y76" s="122"/>
      <c r="Z76" s="122"/>
      <c r="AA76" s="122"/>
      <c r="AB76" s="122"/>
      <c r="AC76" s="122"/>
      <c r="AD76" s="122">
        <v>64</v>
      </c>
      <c r="AE76" s="122"/>
      <c r="AF76" s="198"/>
      <c r="AG76" s="229"/>
      <c r="AH76" s="202"/>
      <c r="AI76" s="237">
        <f t="shared" si="16"/>
        <v>0</v>
      </c>
      <c r="AJ76" s="237">
        <f t="shared" si="17"/>
        <v>64</v>
      </c>
      <c r="AK76" s="237">
        <f t="shared" si="18"/>
        <v>0</v>
      </c>
      <c r="AL76" s="237">
        <f t="shared" si="19"/>
        <v>64</v>
      </c>
      <c r="AM76" s="249"/>
      <c r="AN76" s="265"/>
      <c r="AO76" s="265"/>
      <c r="AP76" s="250"/>
      <c r="AQ76" s="40"/>
      <c r="AR76" s="265"/>
      <c r="AS76" s="266"/>
      <c r="AT76" s="270"/>
      <c r="AU76" s="250"/>
      <c r="AV76" s="122"/>
      <c r="AW76" s="265"/>
      <c r="AX76" s="122"/>
      <c r="AY76" s="291">
        <f t="shared" si="20"/>
        <v>0</v>
      </c>
      <c r="AZ76" s="291">
        <f t="shared" si="21"/>
        <v>0</v>
      </c>
      <c r="BA76" s="291">
        <f t="shared" si="22"/>
        <v>0</v>
      </c>
      <c r="BB76" s="291">
        <f t="shared" si="23"/>
        <v>0</v>
      </c>
      <c r="BC76" s="265"/>
      <c r="BD76" s="265"/>
      <c r="BE76" s="265"/>
    </row>
    <row r="77" spans="1:57" s="7" customFormat="1" x14ac:dyDescent="0.2">
      <c r="A77" s="17"/>
      <c r="B77" s="15" t="s">
        <v>516</v>
      </c>
      <c r="C77" s="8" t="s">
        <v>517</v>
      </c>
      <c r="D77" s="78"/>
      <c r="E77" s="40"/>
      <c r="F77" s="111"/>
      <c r="G77" s="111"/>
      <c r="H77" s="111">
        <v>9</v>
      </c>
      <c r="I77" s="111"/>
      <c r="J77" s="122"/>
      <c r="K77" s="111">
        <v>24</v>
      </c>
      <c r="L77" s="102"/>
      <c r="M77" s="111"/>
      <c r="N77" s="111">
        <v>14</v>
      </c>
      <c r="O77" s="102"/>
      <c r="P77" s="122"/>
      <c r="Q77" s="111">
        <v>33</v>
      </c>
      <c r="R77" s="106"/>
      <c r="S77" s="139">
        <f t="shared" si="13"/>
        <v>0</v>
      </c>
      <c r="T77" s="139">
        <f t="shared" si="14"/>
        <v>80</v>
      </c>
      <c r="U77" s="123">
        <f t="shared" si="15"/>
        <v>0</v>
      </c>
      <c r="V77" s="100">
        <f t="shared" si="24"/>
        <v>80</v>
      </c>
      <c r="W77" s="122"/>
      <c r="X77" s="122"/>
      <c r="Y77" s="122"/>
      <c r="Z77" s="122"/>
      <c r="AA77" s="122"/>
      <c r="AB77" s="122"/>
      <c r="AC77" s="122"/>
      <c r="AD77" s="122"/>
      <c r="AE77" s="122"/>
      <c r="AF77" s="198"/>
      <c r="AG77" s="229"/>
      <c r="AH77" s="204"/>
      <c r="AI77" s="237">
        <f t="shared" si="16"/>
        <v>0</v>
      </c>
      <c r="AJ77" s="237">
        <f t="shared" si="17"/>
        <v>0</v>
      </c>
      <c r="AK77" s="237">
        <f t="shared" si="18"/>
        <v>0</v>
      </c>
      <c r="AL77" s="237">
        <f t="shared" si="19"/>
        <v>0</v>
      </c>
      <c r="AM77" s="249"/>
      <c r="AN77" s="265"/>
      <c r="AO77" s="265"/>
      <c r="AP77" s="250"/>
      <c r="AQ77" s="40"/>
      <c r="AR77" s="265"/>
      <c r="AS77" s="266"/>
      <c r="AT77" s="270"/>
      <c r="AU77" s="250"/>
      <c r="AV77" s="122"/>
      <c r="AW77" s="265"/>
      <c r="AX77" s="122"/>
      <c r="AY77" s="291">
        <f t="shared" si="20"/>
        <v>0</v>
      </c>
      <c r="AZ77" s="291">
        <f t="shared" si="21"/>
        <v>0</v>
      </c>
      <c r="BA77" s="291">
        <f t="shared" si="22"/>
        <v>0</v>
      </c>
      <c r="BB77" s="291">
        <f t="shared" si="23"/>
        <v>0</v>
      </c>
      <c r="BC77" s="265"/>
      <c r="BD77" s="265"/>
      <c r="BE77" s="265"/>
    </row>
    <row r="78" spans="1:57" s="7" customFormat="1" x14ac:dyDescent="0.2">
      <c r="A78" s="17"/>
      <c r="B78" s="15" t="s">
        <v>693</v>
      </c>
      <c r="C78" s="8" t="s">
        <v>694</v>
      </c>
      <c r="D78" s="78"/>
      <c r="E78" s="40"/>
      <c r="F78" s="101"/>
      <c r="G78" s="111"/>
      <c r="H78" s="111"/>
      <c r="I78" s="101"/>
      <c r="J78" s="122"/>
      <c r="K78" s="111"/>
      <c r="L78" s="103"/>
      <c r="M78" s="111"/>
      <c r="N78" s="111"/>
      <c r="O78" s="103"/>
      <c r="P78" s="122"/>
      <c r="Q78" s="111"/>
      <c r="R78" s="106"/>
      <c r="S78" s="139">
        <f t="shared" si="13"/>
        <v>0</v>
      </c>
      <c r="T78" s="139">
        <f t="shared" si="14"/>
        <v>0</v>
      </c>
      <c r="U78" s="123">
        <f t="shared" si="15"/>
        <v>0</v>
      </c>
      <c r="V78" s="100">
        <f t="shared" si="24"/>
        <v>0</v>
      </c>
      <c r="W78" s="122"/>
      <c r="X78" s="122"/>
      <c r="Y78" s="122"/>
      <c r="Z78" s="122"/>
      <c r="AA78" s="122"/>
      <c r="AB78" s="122"/>
      <c r="AC78" s="122"/>
      <c r="AD78" s="122"/>
      <c r="AE78" s="122"/>
      <c r="AF78" s="198"/>
      <c r="AG78" s="229"/>
      <c r="AH78" s="204"/>
      <c r="AI78" s="237">
        <f t="shared" si="16"/>
        <v>0</v>
      </c>
      <c r="AJ78" s="237">
        <f t="shared" si="17"/>
        <v>0</v>
      </c>
      <c r="AK78" s="237">
        <f t="shared" si="18"/>
        <v>0</v>
      </c>
      <c r="AL78" s="237">
        <f t="shared" si="19"/>
        <v>0</v>
      </c>
      <c r="AM78" s="249"/>
      <c r="AN78" s="265"/>
      <c r="AO78" s="265"/>
      <c r="AP78" s="250"/>
      <c r="AQ78" s="40"/>
      <c r="AR78" s="265"/>
      <c r="AS78" s="266"/>
      <c r="AT78" s="265"/>
      <c r="AU78" s="250"/>
      <c r="AV78" s="122"/>
      <c r="AW78" s="265"/>
      <c r="AX78" s="122"/>
      <c r="AY78" s="291">
        <f t="shared" si="20"/>
        <v>0</v>
      </c>
      <c r="AZ78" s="291">
        <f t="shared" si="21"/>
        <v>0</v>
      </c>
      <c r="BA78" s="291">
        <f t="shared" si="22"/>
        <v>0</v>
      </c>
      <c r="BB78" s="291">
        <f t="shared" si="23"/>
        <v>0</v>
      </c>
      <c r="BC78" s="265"/>
      <c r="BD78" s="265"/>
      <c r="BE78" s="265"/>
    </row>
    <row r="79" spans="1:57" s="7" customFormat="1" x14ac:dyDescent="0.2">
      <c r="A79" s="17">
        <v>10</v>
      </c>
      <c r="B79" s="15"/>
      <c r="C79" s="13" t="s">
        <v>457</v>
      </c>
      <c r="D79" s="77"/>
      <c r="E79" s="40"/>
      <c r="F79" s="111"/>
      <c r="G79" s="110"/>
      <c r="H79" s="111"/>
      <c r="I79" s="111"/>
      <c r="J79" s="122"/>
      <c r="K79" s="111"/>
      <c r="L79" s="111"/>
      <c r="M79" s="111"/>
      <c r="N79" s="111"/>
      <c r="O79" s="111"/>
      <c r="P79" s="122"/>
      <c r="Q79" s="111"/>
      <c r="R79" s="104"/>
      <c r="S79" s="139">
        <f t="shared" si="13"/>
        <v>0</v>
      </c>
      <c r="T79" s="139">
        <f t="shared" si="14"/>
        <v>0</v>
      </c>
      <c r="U79" s="123">
        <f t="shared" si="15"/>
        <v>0</v>
      </c>
      <c r="V79" s="100">
        <f t="shared" si="24"/>
        <v>0</v>
      </c>
      <c r="W79" s="122"/>
      <c r="X79" s="122"/>
      <c r="Y79" s="122"/>
      <c r="Z79" s="122"/>
      <c r="AA79" s="122"/>
      <c r="AB79" s="122"/>
      <c r="AC79" s="122"/>
      <c r="AD79" s="122"/>
      <c r="AE79" s="122">
        <v>25</v>
      </c>
      <c r="AF79" s="198"/>
      <c r="AG79" s="229"/>
      <c r="AH79" s="202">
        <v>84</v>
      </c>
      <c r="AI79" s="237">
        <f t="shared" si="16"/>
        <v>0</v>
      </c>
      <c r="AJ79" s="237">
        <f t="shared" si="17"/>
        <v>0</v>
      </c>
      <c r="AK79" s="237">
        <f t="shared" si="18"/>
        <v>109</v>
      </c>
      <c r="AL79" s="237">
        <f t="shared" si="19"/>
        <v>109</v>
      </c>
      <c r="AM79" s="249"/>
      <c r="AN79" s="265"/>
      <c r="AO79" s="265">
        <v>18</v>
      </c>
      <c r="AP79" s="250"/>
      <c r="AQ79" s="40"/>
      <c r="AR79" s="265">
        <v>30</v>
      </c>
      <c r="AS79" s="266"/>
      <c r="AT79" s="270">
        <v>32</v>
      </c>
      <c r="AU79" s="250"/>
      <c r="AV79" s="122"/>
      <c r="AW79" s="265"/>
      <c r="AX79" s="122">
        <v>25</v>
      </c>
      <c r="AY79" s="291">
        <f t="shared" si="20"/>
        <v>0</v>
      </c>
      <c r="AZ79" s="291">
        <f t="shared" si="21"/>
        <v>32</v>
      </c>
      <c r="BA79" s="291">
        <f t="shared" si="22"/>
        <v>73</v>
      </c>
      <c r="BB79" s="291">
        <f t="shared" si="23"/>
        <v>105</v>
      </c>
      <c r="BC79" s="265"/>
      <c r="BD79" s="265"/>
      <c r="BE79" s="265"/>
    </row>
    <row r="80" spans="1:57" s="7" customFormat="1" x14ac:dyDescent="0.2">
      <c r="A80" s="17">
        <v>11</v>
      </c>
      <c r="B80" s="15"/>
      <c r="C80" s="17" t="s">
        <v>318</v>
      </c>
      <c r="D80" s="80"/>
      <c r="E80" s="40"/>
      <c r="F80" s="111"/>
      <c r="G80" s="112"/>
      <c r="H80" s="111"/>
      <c r="I80" s="111"/>
      <c r="J80" s="122"/>
      <c r="K80" s="111"/>
      <c r="L80" s="111"/>
      <c r="M80" s="111"/>
      <c r="N80" s="111"/>
      <c r="O80" s="111"/>
      <c r="P80" s="122"/>
      <c r="Q80" s="111"/>
      <c r="R80" s="104"/>
      <c r="S80" s="139">
        <f t="shared" si="13"/>
        <v>0</v>
      </c>
      <c r="T80" s="139">
        <f t="shared" si="14"/>
        <v>0</v>
      </c>
      <c r="U80" s="123">
        <f t="shared" si="15"/>
        <v>0</v>
      </c>
      <c r="V80" s="100">
        <f t="shared" si="24"/>
        <v>0</v>
      </c>
      <c r="W80" s="122"/>
      <c r="X80" s="122"/>
      <c r="Y80" s="122"/>
      <c r="Z80" s="122"/>
      <c r="AA80" s="122"/>
      <c r="AB80" s="122"/>
      <c r="AC80" s="122"/>
      <c r="AD80" s="122"/>
      <c r="AE80" s="122"/>
      <c r="AF80" s="198"/>
      <c r="AG80" s="229"/>
      <c r="AH80" s="202"/>
      <c r="AI80" s="237">
        <f t="shared" si="16"/>
        <v>0</v>
      </c>
      <c r="AJ80" s="237">
        <f t="shared" si="17"/>
        <v>0</v>
      </c>
      <c r="AK80" s="237">
        <f t="shared" si="18"/>
        <v>0</v>
      </c>
      <c r="AL80" s="237">
        <f t="shared" si="19"/>
        <v>0</v>
      </c>
      <c r="AM80" s="249"/>
      <c r="AN80" s="265"/>
      <c r="AO80" s="265"/>
      <c r="AP80" s="250"/>
      <c r="AQ80" s="40"/>
      <c r="AR80" s="265"/>
      <c r="AS80" s="266"/>
      <c r="AT80" s="265"/>
      <c r="AU80" s="250"/>
      <c r="AV80" s="122"/>
      <c r="AW80" s="265"/>
      <c r="AX80" s="122"/>
      <c r="AY80" s="291">
        <f t="shared" si="20"/>
        <v>0</v>
      </c>
      <c r="AZ80" s="291">
        <f t="shared" si="21"/>
        <v>0</v>
      </c>
      <c r="BA80" s="291">
        <f t="shared" si="22"/>
        <v>0</v>
      </c>
      <c r="BB80" s="291">
        <f t="shared" si="23"/>
        <v>0</v>
      </c>
      <c r="BC80" s="265"/>
      <c r="BD80" s="265"/>
      <c r="BE80" s="265"/>
    </row>
    <row r="81" spans="1:57" s="7" customFormat="1" x14ac:dyDescent="0.2">
      <c r="A81" s="17"/>
      <c r="B81" s="18" t="s">
        <v>202</v>
      </c>
      <c r="C81" s="16" t="s">
        <v>320</v>
      </c>
      <c r="D81" s="78"/>
      <c r="E81" s="40"/>
      <c r="F81" s="111"/>
      <c r="G81" s="111"/>
      <c r="H81" s="111"/>
      <c r="I81" s="111"/>
      <c r="J81" s="122"/>
      <c r="K81" s="111"/>
      <c r="L81" s="111"/>
      <c r="M81" s="111"/>
      <c r="N81" s="111"/>
      <c r="O81" s="111"/>
      <c r="P81" s="122"/>
      <c r="Q81" s="111"/>
      <c r="R81" s="104"/>
      <c r="S81" s="139">
        <f t="shared" si="13"/>
        <v>0</v>
      </c>
      <c r="T81" s="139">
        <f t="shared" si="14"/>
        <v>0</v>
      </c>
      <c r="U81" s="123">
        <f t="shared" si="15"/>
        <v>0</v>
      </c>
      <c r="V81" s="100">
        <f t="shared" si="24"/>
        <v>0</v>
      </c>
      <c r="W81" s="122"/>
      <c r="X81" s="122"/>
      <c r="Y81" s="122"/>
      <c r="Z81" s="122"/>
      <c r="AA81" s="122"/>
      <c r="AB81" s="122"/>
      <c r="AC81" s="122"/>
      <c r="AD81" s="122"/>
      <c r="AE81" s="122"/>
      <c r="AF81" s="198"/>
      <c r="AG81" s="229"/>
      <c r="AH81" s="202"/>
      <c r="AI81" s="237">
        <f t="shared" si="16"/>
        <v>0</v>
      </c>
      <c r="AJ81" s="237">
        <f t="shared" si="17"/>
        <v>0</v>
      </c>
      <c r="AK81" s="237">
        <f t="shared" si="18"/>
        <v>0</v>
      </c>
      <c r="AL81" s="237">
        <f t="shared" si="19"/>
        <v>0</v>
      </c>
      <c r="AM81" s="249"/>
      <c r="AN81" s="265"/>
      <c r="AO81" s="265"/>
      <c r="AP81" s="250"/>
      <c r="AQ81" s="40"/>
      <c r="AR81" s="265"/>
      <c r="AS81" s="266"/>
      <c r="AT81" s="265"/>
      <c r="AU81" s="250"/>
      <c r="AV81" s="122"/>
      <c r="AW81" s="265"/>
      <c r="AX81" s="122"/>
      <c r="AY81" s="291">
        <f t="shared" si="20"/>
        <v>0</v>
      </c>
      <c r="AZ81" s="291">
        <f t="shared" si="21"/>
        <v>0</v>
      </c>
      <c r="BA81" s="291">
        <f t="shared" si="22"/>
        <v>0</v>
      </c>
      <c r="BB81" s="291">
        <f t="shared" si="23"/>
        <v>0</v>
      </c>
      <c r="BC81" s="265"/>
      <c r="BD81" s="265"/>
      <c r="BE81" s="265"/>
    </row>
    <row r="82" spans="1:57" s="7" customFormat="1" x14ac:dyDescent="0.2">
      <c r="A82" s="17"/>
      <c r="B82" s="18" t="s">
        <v>204</v>
      </c>
      <c r="C82" s="16" t="s">
        <v>322</v>
      </c>
      <c r="D82" s="78"/>
      <c r="E82" s="40"/>
      <c r="F82" s="111"/>
      <c r="G82" s="111"/>
      <c r="H82" s="111"/>
      <c r="I82" s="111"/>
      <c r="J82" s="122"/>
      <c r="K82" s="111"/>
      <c r="L82" s="111"/>
      <c r="M82" s="111"/>
      <c r="N82" s="111"/>
      <c r="O82" s="111"/>
      <c r="P82" s="122"/>
      <c r="Q82" s="111"/>
      <c r="R82" s="104"/>
      <c r="S82" s="139">
        <f t="shared" si="13"/>
        <v>0</v>
      </c>
      <c r="T82" s="139">
        <f t="shared" si="14"/>
        <v>0</v>
      </c>
      <c r="U82" s="123">
        <f t="shared" si="15"/>
        <v>0</v>
      </c>
      <c r="V82" s="100">
        <f t="shared" si="24"/>
        <v>0</v>
      </c>
      <c r="W82" s="122"/>
      <c r="X82" s="122"/>
      <c r="Y82" s="122"/>
      <c r="Z82" s="122"/>
      <c r="AA82" s="122"/>
      <c r="AB82" s="122"/>
      <c r="AC82" s="122"/>
      <c r="AD82" s="122"/>
      <c r="AE82" s="122"/>
      <c r="AF82" s="198"/>
      <c r="AG82" s="229"/>
      <c r="AH82" s="202"/>
      <c r="AI82" s="237">
        <f t="shared" si="16"/>
        <v>0</v>
      </c>
      <c r="AJ82" s="237">
        <f t="shared" si="17"/>
        <v>0</v>
      </c>
      <c r="AK82" s="237">
        <f t="shared" si="18"/>
        <v>0</v>
      </c>
      <c r="AL82" s="237">
        <f t="shared" si="19"/>
        <v>0</v>
      </c>
      <c r="AM82" s="249"/>
      <c r="AN82" s="265"/>
      <c r="AO82" s="265"/>
      <c r="AP82" s="250"/>
      <c r="AQ82" s="40"/>
      <c r="AR82" s="265"/>
      <c r="AS82" s="266"/>
      <c r="AT82" s="265"/>
      <c r="AU82" s="250"/>
      <c r="AV82" s="122"/>
      <c r="AW82" s="265"/>
      <c r="AX82" s="122"/>
      <c r="AY82" s="291">
        <f t="shared" si="20"/>
        <v>0</v>
      </c>
      <c r="AZ82" s="291">
        <f t="shared" si="21"/>
        <v>0</v>
      </c>
      <c r="BA82" s="291">
        <f t="shared" si="22"/>
        <v>0</v>
      </c>
      <c r="BB82" s="291">
        <f t="shared" si="23"/>
        <v>0</v>
      </c>
      <c r="BC82" s="265"/>
      <c r="BD82" s="265"/>
      <c r="BE82" s="265"/>
    </row>
    <row r="83" spans="1:57" s="7" customFormat="1" x14ac:dyDescent="0.2">
      <c r="A83" s="17"/>
      <c r="B83" s="18" t="s">
        <v>206</v>
      </c>
      <c r="C83" s="16" t="s">
        <v>611</v>
      </c>
      <c r="D83" s="78"/>
      <c r="E83" s="40"/>
      <c r="F83" s="111"/>
      <c r="G83" s="111"/>
      <c r="H83" s="111"/>
      <c r="I83" s="111"/>
      <c r="J83" s="122"/>
      <c r="K83" s="111"/>
      <c r="L83" s="111"/>
      <c r="M83" s="111"/>
      <c r="N83" s="111"/>
      <c r="O83" s="111"/>
      <c r="P83" s="122"/>
      <c r="Q83" s="111"/>
      <c r="R83" s="104"/>
      <c r="S83" s="139">
        <f t="shared" si="13"/>
        <v>0</v>
      </c>
      <c r="T83" s="139">
        <f t="shared" si="14"/>
        <v>0</v>
      </c>
      <c r="U83" s="123">
        <f t="shared" si="15"/>
        <v>0</v>
      </c>
      <c r="V83" s="100">
        <f t="shared" si="24"/>
        <v>0</v>
      </c>
      <c r="W83" s="122"/>
      <c r="X83" s="122"/>
      <c r="Y83" s="122"/>
      <c r="Z83" s="122"/>
      <c r="AA83" s="122"/>
      <c r="AB83" s="122"/>
      <c r="AC83" s="122"/>
      <c r="AD83" s="122">
        <v>1</v>
      </c>
      <c r="AE83" s="122"/>
      <c r="AF83" s="198"/>
      <c r="AG83" s="229"/>
      <c r="AH83" s="202"/>
      <c r="AI83" s="237">
        <f t="shared" si="16"/>
        <v>0</v>
      </c>
      <c r="AJ83" s="237">
        <f t="shared" si="17"/>
        <v>1</v>
      </c>
      <c r="AK83" s="237">
        <f t="shared" si="18"/>
        <v>0</v>
      </c>
      <c r="AL83" s="237">
        <f t="shared" si="19"/>
        <v>1</v>
      </c>
      <c r="AM83" s="249"/>
      <c r="AN83" s="265"/>
      <c r="AO83" s="265"/>
      <c r="AP83" s="250"/>
      <c r="AQ83" s="40"/>
      <c r="AR83" s="265"/>
      <c r="AS83" s="266"/>
      <c r="AT83" s="265"/>
      <c r="AU83" s="250"/>
      <c r="AV83" s="122"/>
      <c r="AW83" s="265"/>
      <c r="AX83" s="122"/>
      <c r="AY83" s="291">
        <f t="shared" si="20"/>
        <v>0</v>
      </c>
      <c r="AZ83" s="291">
        <f t="shared" si="21"/>
        <v>0</v>
      </c>
      <c r="BA83" s="291">
        <f t="shared" si="22"/>
        <v>0</v>
      </c>
      <c r="BB83" s="291">
        <f t="shared" si="23"/>
        <v>0</v>
      </c>
      <c r="BC83" s="265"/>
      <c r="BD83" s="265"/>
      <c r="BE83" s="265"/>
    </row>
    <row r="84" spans="1:57" s="7" customFormat="1" x14ac:dyDescent="0.2">
      <c r="A84" s="17"/>
      <c r="B84" s="18" t="s">
        <v>207</v>
      </c>
      <c r="C84" s="16" t="s">
        <v>619</v>
      </c>
      <c r="D84" s="78"/>
      <c r="E84" s="40"/>
      <c r="F84" s="111"/>
      <c r="G84" s="111"/>
      <c r="H84" s="111"/>
      <c r="I84" s="111"/>
      <c r="J84" s="122"/>
      <c r="K84" s="111"/>
      <c r="L84" s="111"/>
      <c r="M84" s="111"/>
      <c r="N84" s="111"/>
      <c r="O84" s="111"/>
      <c r="P84" s="122"/>
      <c r="Q84" s="111"/>
      <c r="R84" s="104"/>
      <c r="S84" s="139">
        <f t="shared" si="13"/>
        <v>0</v>
      </c>
      <c r="T84" s="139">
        <f t="shared" si="14"/>
        <v>0</v>
      </c>
      <c r="U84" s="123">
        <f t="shared" si="15"/>
        <v>0</v>
      </c>
      <c r="V84" s="100">
        <f t="shared" si="24"/>
        <v>0</v>
      </c>
      <c r="W84" s="122"/>
      <c r="X84" s="122"/>
      <c r="Y84" s="122"/>
      <c r="Z84" s="122"/>
      <c r="AA84" s="122"/>
      <c r="AB84" s="122"/>
      <c r="AC84" s="122"/>
      <c r="AD84" s="122"/>
      <c r="AE84" s="122"/>
      <c r="AF84" s="198"/>
      <c r="AG84" s="229"/>
      <c r="AH84" s="202"/>
      <c r="AI84" s="237">
        <f t="shared" si="16"/>
        <v>0</v>
      </c>
      <c r="AJ84" s="237">
        <f t="shared" si="17"/>
        <v>0</v>
      </c>
      <c r="AK84" s="237">
        <f t="shared" si="18"/>
        <v>0</v>
      </c>
      <c r="AL84" s="237">
        <f t="shared" si="19"/>
        <v>0</v>
      </c>
      <c r="AM84" s="249"/>
      <c r="AN84" s="265"/>
      <c r="AO84" s="265"/>
      <c r="AP84" s="250"/>
      <c r="AQ84" s="40"/>
      <c r="AR84" s="265"/>
      <c r="AS84" s="266"/>
      <c r="AT84" s="265"/>
      <c r="AU84" s="250"/>
      <c r="AV84" s="122"/>
      <c r="AW84" s="265"/>
      <c r="AX84" s="122"/>
      <c r="AY84" s="291">
        <f t="shared" si="20"/>
        <v>0</v>
      </c>
      <c r="AZ84" s="291">
        <f t="shared" si="21"/>
        <v>0</v>
      </c>
      <c r="BA84" s="291">
        <f t="shared" si="22"/>
        <v>0</v>
      </c>
      <c r="BB84" s="291">
        <f t="shared" si="23"/>
        <v>0</v>
      </c>
      <c r="BC84" s="265"/>
      <c r="BD84" s="265"/>
      <c r="BE84" s="265"/>
    </row>
    <row r="85" spans="1:57" s="7" customFormat="1" x14ac:dyDescent="0.2">
      <c r="A85" s="17"/>
      <c r="B85" s="18" t="s">
        <v>208</v>
      </c>
      <c r="C85" s="16" t="s">
        <v>611</v>
      </c>
      <c r="D85" s="78"/>
      <c r="E85" s="40"/>
      <c r="F85" s="111"/>
      <c r="G85" s="111"/>
      <c r="H85" s="111"/>
      <c r="I85" s="111"/>
      <c r="J85" s="122"/>
      <c r="K85" s="111">
        <v>1</v>
      </c>
      <c r="L85" s="111"/>
      <c r="M85" s="111"/>
      <c r="N85" s="111"/>
      <c r="O85" s="111"/>
      <c r="P85" s="122"/>
      <c r="Q85" s="111"/>
      <c r="R85" s="104"/>
      <c r="S85" s="139">
        <f t="shared" si="13"/>
        <v>0</v>
      </c>
      <c r="T85" s="139">
        <f t="shared" si="14"/>
        <v>1</v>
      </c>
      <c r="U85" s="123">
        <f t="shared" si="15"/>
        <v>0</v>
      </c>
      <c r="V85" s="100">
        <f t="shared" si="24"/>
        <v>1</v>
      </c>
      <c r="W85" s="122"/>
      <c r="X85" s="122">
        <v>1</v>
      </c>
      <c r="Y85" s="122"/>
      <c r="Z85" s="122"/>
      <c r="AA85" s="122"/>
      <c r="AB85" s="122"/>
      <c r="AC85" s="122"/>
      <c r="AD85" s="122">
        <v>1</v>
      </c>
      <c r="AE85" s="122"/>
      <c r="AF85" s="198"/>
      <c r="AG85" s="229"/>
      <c r="AH85" s="202"/>
      <c r="AI85" s="237">
        <f t="shared" si="16"/>
        <v>0</v>
      </c>
      <c r="AJ85" s="237">
        <f t="shared" si="17"/>
        <v>2</v>
      </c>
      <c r="AK85" s="237">
        <f t="shared" si="18"/>
        <v>0</v>
      </c>
      <c r="AL85" s="237">
        <f t="shared" si="19"/>
        <v>2</v>
      </c>
      <c r="AM85" s="249"/>
      <c r="AN85" s="265"/>
      <c r="AO85" s="265"/>
      <c r="AP85" s="250"/>
      <c r="AQ85" s="40"/>
      <c r="AR85" s="265"/>
      <c r="AS85" s="266"/>
      <c r="AT85" s="265"/>
      <c r="AU85" s="250"/>
      <c r="AV85" s="122"/>
      <c r="AW85" s="265"/>
      <c r="AX85" s="122"/>
      <c r="AY85" s="291">
        <f t="shared" si="20"/>
        <v>0</v>
      </c>
      <c r="AZ85" s="291">
        <f t="shared" si="21"/>
        <v>0</v>
      </c>
      <c r="BA85" s="291">
        <f t="shared" si="22"/>
        <v>0</v>
      </c>
      <c r="BB85" s="291">
        <f t="shared" si="23"/>
        <v>0</v>
      </c>
      <c r="BC85" s="265"/>
      <c r="BD85" s="265"/>
      <c r="BE85" s="265"/>
    </row>
    <row r="86" spans="1:57" s="7" customFormat="1" x14ac:dyDescent="0.2">
      <c r="A86" s="17">
        <v>12</v>
      </c>
      <c r="B86" s="14"/>
      <c r="C86" s="13" t="s">
        <v>458</v>
      </c>
      <c r="D86" s="77"/>
      <c r="E86" s="40"/>
      <c r="F86" s="111"/>
      <c r="G86" s="110"/>
      <c r="H86" s="111"/>
      <c r="I86" s="111"/>
      <c r="J86" s="122"/>
      <c r="K86" s="111">
        <v>1</v>
      </c>
      <c r="L86" s="111"/>
      <c r="M86" s="111"/>
      <c r="N86" s="111"/>
      <c r="O86" s="111"/>
      <c r="P86" s="122"/>
      <c r="Q86" s="111"/>
      <c r="R86" s="104"/>
      <c r="S86" s="139">
        <f t="shared" si="13"/>
        <v>0</v>
      </c>
      <c r="T86" s="139">
        <f t="shared" si="14"/>
        <v>1</v>
      </c>
      <c r="U86" s="123">
        <f t="shared" si="15"/>
        <v>0</v>
      </c>
      <c r="V86" s="100">
        <f t="shared" si="24"/>
        <v>1</v>
      </c>
      <c r="W86" s="122">
        <v>1</v>
      </c>
      <c r="X86" s="122"/>
      <c r="Y86" s="122"/>
      <c r="Z86" s="122"/>
      <c r="AA86" s="122">
        <v>1</v>
      </c>
      <c r="AB86" s="122"/>
      <c r="AC86" s="122"/>
      <c r="AD86" s="122"/>
      <c r="AE86" s="122"/>
      <c r="AF86" s="198"/>
      <c r="AG86" s="229"/>
      <c r="AH86" s="202"/>
      <c r="AI86" s="237">
        <f t="shared" si="16"/>
        <v>1</v>
      </c>
      <c r="AJ86" s="237">
        <f t="shared" si="17"/>
        <v>1</v>
      </c>
      <c r="AK86" s="237">
        <f t="shared" si="18"/>
        <v>0</v>
      </c>
      <c r="AL86" s="237">
        <f t="shared" si="19"/>
        <v>2</v>
      </c>
      <c r="AM86" s="249"/>
      <c r="AN86" s="265"/>
      <c r="AO86" s="265"/>
      <c r="AP86" s="250"/>
      <c r="AQ86" s="40"/>
      <c r="AR86" s="265"/>
      <c r="AS86" s="266"/>
      <c r="AT86" s="265"/>
      <c r="AU86" s="250"/>
      <c r="AV86" s="122"/>
      <c r="AW86" s="265"/>
      <c r="AX86" s="122"/>
      <c r="AY86" s="291">
        <f t="shared" si="20"/>
        <v>0</v>
      </c>
      <c r="AZ86" s="291">
        <f t="shared" si="21"/>
        <v>0</v>
      </c>
      <c r="BA86" s="291">
        <f t="shared" si="22"/>
        <v>0</v>
      </c>
      <c r="BB86" s="291">
        <f t="shared" si="23"/>
        <v>0</v>
      </c>
      <c r="BC86" s="265"/>
      <c r="BD86" s="265"/>
      <c r="BE86" s="265"/>
    </row>
    <row r="87" spans="1:57" s="7" customFormat="1" x14ac:dyDescent="0.2">
      <c r="A87" s="17"/>
      <c r="B87" s="18" t="s">
        <v>319</v>
      </c>
      <c r="C87" s="16" t="s">
        <v>459</v>
      </c>
      <c r="D87" s="78"/>
      <c r="E87" s="40">
        <v>1</v>
      </c>
      <c r="F87" s="111"/>
      <c r="G87" s="111">
        <v>1</v>
      </c>
      <c r="H87" s="111">
        <v>1</v>
      </c>
      <c r="I87" s="111"/>
      <c r="J87" s="122">
        <v>1</v>
      </c>
      <c r="K87" s="111"/>
      <c r="L87" s="111"/>
      <c r="M87" s="111">
        <v>1</v>
      </c>
      <c r="N87" s="111"/>
      <c r="O87" s="111"/>
      <c r="P87" s="122"/>
      <c r="Q87" s="111"/>
      <c r="R87" s="104"/>
      <c r="S87" s="139">
        <f t="shared" si="13"/>
        <v>3</v>
      </c>
      <c r="T87" s="139">
        <f t="shared" si="14"/>
        <v>2</v>
      </c>
      <c r="U87" s="123">
        <f t="shared" si="15"/>
        <v>0</v>
      </c>
      <c r="V87" s="100">
        <f t="shared" si="24"/>
        <v>5</v>
      </c>
      <c r="W87" s="122"/>
      <c r="X87" s="122"/>
      <c r="Y87" s="122"/>
      <c r="Z87" s="122"/>
      <c r="AA87" s="122"/>
      <c r="AB87" s="122"/>
      <c r="AC87" s="122">
        <v>3</v>
      </c>
      <c r="AD87" s="122"/>
      <c r="AE87" s="122"/>
      <c r="AF87" s="198"/>
      <c r="AG87" s="229"/>
      <c r="AH87" s="202">
        <v>3</v>
      </c>
      <c r="AI87" s="237">
        <f t="shared" si="16"/>
        <v>3</v>
      </c>
      <c r="AJ87" s="237">
        <f t="shared" si="17"/>
        <v>0</v>
      </c>
      <c r="AK87" s="237">
        <f t="shared" si="18"/>
        <v>3</v>
      </c>
      <c r="AL87" s="237">
        <f t="shared" si="19"/>
        <v>6</v>
      </c>
      <c r="AM87" s="249"/>
      <c r="AN87" s="265"/>
      <c r="AO87" s="265"/>
      <c r="AP87" s="250"/>
      <c r="AQ87" s="40">
        <v>1</v>
      </c>
      <c r="AR87" s="265"/>
      <c r="AS87" s="266"/>
      <c r="AT87" s="270">
        <v>1</v>
      </c>
      <c r="AU87" s="250"/>
      <c r="AV87" s="122"/>
      <c r="AW87" s="265"/>
      <c r="AX87" s="122">
        <v>6</v>
      </c>
      <c r="AY87" s="291">
        <f t="shared" si="20"/>
        <v>0</v>
      </c>
      <c r="AZ87" s="291">
        <f t="shared" si="21"/>
        <v>2</v>
      </c>
      <c r="BA87" s="291">
        <f t="shared" si="22"/>
        <v>6</v>
      </c>
      <c r="BB87" s="291">
        <f t="shared" si="23"/>
        <v>8</v>
      </c>
      <c r="BC87" s="265"/>
      <c r="BD87" s="265"/>
      <c r="BE87" s="265"/>
    </row>
    <row r="88" spans="1:57" s="7" customFormat="1" x14ac:dyDescent="0.2">
      <c r="A88" s="17"/>
      <c r="B88" s="18" t="s">
        <v>321</v>
      </c>
      <c r="C88" s="16" t="s">
        <v>314</v>
      </c>
      <c r="D88" s="78"/>
      <c r="E88" s="40"/>
      <c r="F88" s="111"/>
      <c r="G88" s="111"/>
      <c r="H88" s="111"/>
      <c r="I88" s="111">
        <v>1</v>
      </c>
      <c r="J88" s="122"/>
      <c r="K88" s="111"/>
      <c r="L88" s="111"/>
      <c r="M88" s="111">
        <v>1</v>
      </c>
      <c r="N88" s="111"/>
      <c r="O88" s="111">
        <v>1</v>
      </c>
      <c r="P88" s="122"/>
      <c r="Q88" s="111"/>
      <c r="R88" s="104"/>
      <c r="S88" s="139">
        <f t="shared" si="13"/>
        <v>1</v>
      </c>
      <c r="T88" s="139">
        <f t="shared" si="14"/>
        <v>0</v>
      </c>
      <c r="U88" s="123">
        <f t="shared" si="15"/>
        <v>2</v>
      </c>
      <c r="V88" s="100">
        <f t="shared" si="24"/>
        <v>3</v>
      </c>
      <c r="W88" s="122"/>
      <c r="X88" s="122"/>
      <c r="Y88" s="122"/>
      <c r="Z88" s="122"/>
      <c r="AA88" s="122"/>
      <c r="AB88" s="122"/>
      <c r="AC88" s="122">
        <v>2</v>
      </c>
      <c r="AD88" s="122"/>
      <c r="AE88" s="122"/>
      <c r="AF88" s="198"/>
      <c r="AG88" s="229"/>
      <c r="AH88" s="202"/>
      <c r="AI88" s="237">
        <f t="shared" si="16"/>
        <v>2</v>
      </c>
      <c r="AJ88" s="237">
        <f t="shared" si="17"/>
        <v>0</v>
      </c>
      <c r="AK88" s="237">
        <f t="shared" si="18"/>
        <v>0</v>
      </c>
      <c r="AL88" s="237">
        <f t="shared" si="19"/>
        <v>2</v>
      </c>
      <c r="AM88" s="249"/>
      <c r="AN88" s="265"/>
      <c r="AO88" s="265"/>
      <c r="AP88" s="250"/>
      <c r="AQ88" s="40"/>
      <c r="AR88" s="265"/>
      <c r="AS88" s="266"/>
      <c r="AT88" s="265"/>
      <c r="AU88" s="250"/>
      <c r="AV88" s="122"/>
      <c r="AW88" s="265"/>
      <c r="AX88" s="122"/>
      <c r="AY88" s="291">
        <f t="shared" si="20"/>
        <v>0</v>
      </c>
      <c r="AZ88" s="291">
        <f t="shared" si="21"/>
        <v>0</v>
      </c>
      <c r="BA88" s="291">
        <f t="shared" si="22"/>
        <v>0</v>
      </c>
      <c r="BB88" s="291">
        <f t="shared" si="23"/>
        <v>0</v>
      </c>
      <c r="BC88" s="265"/>
      <c r="BD88" s="265"/>
      <c r="BE88" s="265"/>
    </row>
    <row r="89" spans="1:57" s="7" customFormat="1" x14ac:dyDescent="0.2">
      <c r="A89" s="17"/>
      <c r="B89" s="18" t="s">
        <v>377</v>
      </c>
      <c r="C89" s="16" t="s">
        <v>460</v>
      </c>
      <c r="D89" s="78"/>
      <c r="E89" s="40"/>
      <c r="F89" s="111"/>
      <c r="G89" s="111">
        <v>1</v>
      </c>
      <c r="H89" s="111"/>
      <c r="I89" s="111">
        <v>4</v>
      </c>
      <c r="J89" s="122"/>
      <c r="K89" s="111"/>
      <c r="L89" s="111">
        <v>5</v>
      </c>
      <c r="M89" s="111"/>
      <c r="N89" s="111"/>
      <c r="O89" s="111"/>
      <c r="P89" s="122"/>
      <c r="Q89" s="111"/>
      <c r="R89" s="104">
        <v>1</v>
      </c>
      <c r="S89" s="139">
        <f t="shared" si="13"/>
        <v>1</v>
      </c>
      <c r="T89" s="139">
        <f t="shared" si="14"/>
        <v>0</v>
      </c>
      <c r="U89" s="123">
        <f t="shared" si="15"/>
        <v>10</v>
      </c>
      <c r="V89" s="100">
        <f t="shared" si="24"/>
        <v>11</v>
      </c>
      <c r="W89" s="122"/>
      <c r="X89" s="122"/>
      <c r="Y89" s="122"/>
      <c r="Z89" s="122"/>
      <c r="AA89" s="122"/>
      <c r="AB89" s="122"/>
      <c r="AC89" s="122"/>
      <c r="AD89" s="122"/>
      <c r="AE89" s="122">
        <v>2</v>
      </c>
      <c r="AF89" s="198"/>
      <c r="AG89" s="229"/>
      <c r="AH89" s="202">
        <v>2</v>
      </c>
      <c r="AI89" s="237">
        <f t="shared" si="16"/>
        <v>0</v>
      </c>
      <c r="AJ89" s="237">
        <f t="shared" si="17"/>
        <v>0</v>
      </c>
      <c r="AK89" s="237">
        <f t="shared" si="18"/>
        <v>4</v>
      </c>
      <c r="AL89" s="237">
        <f t="shared" si="19"/>
        <v>4</v>
      </c>
      <c r="AM89" s="249"/>
      <c r="AN89" s="265"/>
      <c r="AO89" s="265"/>
      <c r="AP89" s="250"/>
      <c r="AQ89" s="40">
        <v>1</v>
      </c>
      <c r="AR89" s="265">
        <v>2</v>
      </c>
      <c r="AS89" s="266"/>
      <c r="AT89" s="270"/>
      <c r="AU89" s="250">
        <v>2</v>
      </c>
      <c r="AV89" s="122"/>
      <c r="AW89" s="265"/>
      <c r="AX89" s="122"/>
      <c r="AY89" s="291">
        <f t="shared" si="20"/>
        <v>0</v>
      </c>
      <c r="AZ89" s="291">
        <f t="shared" si="21"/>
        <v>1</v>
      </c>
      <c r="BA89" s="291">
        <f t="shared" si="22"/>
        <v>4</v>
      </c>
      <c r="BB89" s="291">
        <f t="shared" si="23"/>
        <v>5</v>
      </c>
      <c r="BC89" s="265"/>
      <c r="BD89" s="265"/>
      <c r="BE89" s="265"/>
    </row>
    <row r="90" spans="1:57" s="7" customFormat="1" x14ac:dyDescent="0.2">
      <c r="A90" s="17"/>
      <c r="B90" s="18" t="s">
        <v>379</v>
      </c>
      <c r="C90" s="16" t="s">
        <v>461</v>
      </c>
      <c r="D90" s="78"/>
      <c r="E90" s="40"/>
      <c r="F90" s="111"/>
      <c r="G90" s="111"/>
      <c r="H90" s="111"/>
      <c r="I90" s="111"/>
      <c r="J90" s="122"/>
      <c r="K90" s="111"/>
      <c r="L90" s="111"/>
      <c r="M90" s="111"/>
      <c r="N90" s="111"/>
      <c r="O90" s="111"/>
      <c r="P90" s="122"/>
      <c r="Q90" s="111"/>
      <c r="R90" s="104"/>
      <c r="S90" s="139">
        <f t="shared" si="13"/>
        <v>0</v>
      </c>
      <c r="T90" s="139">
        <f t="shared" si="14"/>
        <v>0</v>
      </c>
      <c r="U90" s="123">
        <f t="shared" si="15"/>
        <v>0</v>
      </c>
      <c r="V90" s="100">
        <f t="shared" si="24"/>
        <v>0</v>
      </c>
      <c r="W90" s="122"/>
      <c r="X90" s="122"/>
      <c r="Y90" s="122"/>
      <c r="Z90" s="122"/>
      <c r="AA90" s="122"/>
      <c r="AB90" s="122"/>
      <c r="AC90" s="122"/>
      <c r="AD90" s="122"/>
      <c r="AE90" s="122"/>
      <c r="AF90" s="198"/>
      <c r="AG90" s="229"/>
      <c r="AH90" s="202"/>
      <c r="AI90" s="237">
        <f t="shared" si="16"/>
        <v>0</v>
      </c>
      <c r="AJ90" s="237">
        <f t="shared" si="17"/>
        <v>0</v>
      </c>
      <c r="AK90" s="237">
        <f t="shared" si="18"/>
        <v>0</v>
      </c>
      <c r="AL90" s="237">
        <f t="shared" si="19"/>
        <v>0</v>
      </c>
      <c r="AM90" s="249"/>
      <c r="AN90" s="265"/>
      <c r="AO90" s="265"/>
      <c r="AP90" s="250"/>
      <c r="AQ90" s="40"/>
      <c r="AR90" s="265"/>
      <c r="AS90" s="266"/>
      <c r="AT90" s="270"/>
      <c r="AU90" s="250"/>
      <c r="AV90" s="122"/>
      <c r="AW90" s="265"/>
      <c r="AX90" s="122"/>
      <c r="AY90" s="291">
        <f t="shared" si="20"/>
        <v>0</v>
      </c>
      <c r="AZ90" s="291">
        <f t="shared" si="21"/>
        <v>0</v>
      </c>
      <c r="BA90" s="291">
        <f t="shared" si="22"/>
        <v>0</v>
      </c>
      <c r="BB90" s="291">
        <f t="shared" si="23"/>
        <v>0</v>
      </c>
      <c r="BC90" s="265"/>
      <c r="BD90" s="265"/>
      <c r="BE90" s="265"/>
    </row>
    <row r="91" spans="1:57" s="7" customFormat="1" x14ac:dyDescent="0.2">
      <c r="A91" s="17"/>
      <c r="B91" s="18" t="s">
        <v>462</v>
      </c>
      <c r="C91" s="16" t="s">
        <v>463</v>
      </c>
      <c r="D91" s="78"/>
      <c r="E91" s="40"/>
      <c r="F91" s="111"/>
      <c r="G91" s="111"/>
      <c r="H91" s="111"/>
      <c r="I91" s="111"/>
      <c r="J91" s="122"/>
      <c r="K91" s="111"/>
      <c r="L91" s="111"/>
      <c r="M91" s="111"/>
      <c r="N91" s="111"/>
      <c r="O91" s="111"/>
      <c r="P91" s="122"/>
      <c r="Q91" s="111"/>
      <c r="R91" s="104"/>
      <c r="S91" s="139">
        <f t="shared" si="13"/>
        <v>0</v>
      </c>
      <c r="T91" s="139">
        <f t="shared" si="14"/>
        <v>0</v>
      </c>
      <c r="U91" s="123">
        <f t="shared" si="15"/>
        <v>0</v>
      </c>
      <c r="V91" s="100">
        <f t="shared" si="24"/>
        <v>0</v>
      </c>
      <c r="W91" s="122"/>
      <c r="X91" s="122"/>
      <c r="Y91" s="122"/>
      <c r="Z91" s="122"/>
      <c r="AA91" s="122"/>
      <c r="AB91" s="122"/>
      <c r="AC91" s="122"/>
      <c r="AD91" s="122"/>
      <c r="AE91" s="122"/>
      <c r="AF91" s="198"/>
      <c r="AG91" s="229"/>
      <c r="AH91" s="202"/>
      <c r="AI91" s="237">
        <f t="shared" si="16"/>
        <v>0</v>
      </c>
      <c r="AJ91" s="237">
        <f t="shared" si="17"/>
        <v>0</v>
      </c>
      <c r="AK91" s="237">
        <f t="shared" si="18"/>
        <v>0</v>
      </c>
      <c r="AL91" s="237">
        <f t="shared" si="19"/>
        <v>0</v>
      </c>
      <c r="AM91" s="249"/>
      <c r="AN91" s="265"/>
      <c r="AO91" s="265"/>
      <c r="AP91" s="250"/>
      <c r="AQ91" s="40"/>
      <c r="AR91" s="265"/>
      <c r="AS91" s="266"/>
      <c r="AT91" s="270"/>
      <c r="AU91" s="250"/>
      <c r="AV91" s="122"/>
      <c r="AW91" s="265"/>
      <c r="AX91" s="122"/>
      <c r="AY91" s="291">
        <f t="shared" si="20"/>
        <v>0</v>
      </c>
      <c r="AZ91" s="291">
        <f t="shared" si="21"/>
        <v>0</v>
      </c>
      <c r="BA91" s="291">
        <f t="shared" si="22"/>
        <v>0</v>
      </c>
      <c r="BB91" s="291">
        <f t="shared" si="23"/>
        <v>0</v>
      </c>
      <c r="BC91" s="265"/>
      <c r="BD91" s="265"/>
      <c r="BE91" s="265"/>
    </row>
    <row r="92" spans="1:57" s="7" customFormat="1" x14ac:dyDescent="0.2">
      <c r="A92" s="17"/>
      <c r="B92" s="18" t="s">
        <v>620</v>
      </c>
      <c r="C92" s="16" t="s">
        <v>621</v>
      </c>
      <c r="D92" s="78"/>
      <c r="E92" s="40"/>
      <c r="F92" s="111"/>
      <c r="G92" s="111"/>
      <c r="H92" s="111"/>
      <c r="I92" s="111"/>
      <c r="J92" s="122"/>
      <c r="K92" s="111"/>
      <c r="L92" s="111"/>
      <c r="M92" s="111"/>
      <c r="N92" s="111"/>
      <c r="O92" s="111"/>
      <c r="P92" s="122"/>
      <c r="Q92" s="111"/>
      <c r="R92" s="104"/>
      <c r="S92" s="139">
        <f t="shared" si="13"/>
        <v>0</v>
      </c>
      <c r="T92" s="139">
        <f t="shared" si="14"/>
        <v>0</v>
      </c>
      <c r="U92" s="123">
        <f t="shared" si="15"/>
        <v>0</v>
      </c>
      <c r="V92" s="100">
        <f t="shared" si="24"/>
        <v>0</v>
      </c>
      <c r="W92" s="127"/>
      <c r="X92" s="122"/>
      <c r="Y92" s="122"/>
      <c r="Z92" s="122"/>
      <c r="AA92" s="122"/>
      <c r="AB92" s="122"/>
      <c r="AC92" s="122"/>
      <c r="AD92" s="122"/>
      <c r="AE92" s="122"/>
      <c r="AF92" s="209"/>
      <c r="AG92" s="229"/>
      <c r="AH92" s="202"/>
      <c r="AI92" s="237">
        <f t="shared" si="16"/>
        <v>0</v>
      </c>
      <c r="AJ92" s="237">
        <f t="shared" si="17"/>
        <v>0</v>
      </c>
      <c r="AK92" s="237">
        <f t="shared" si="18"/>
        <v>0</v>
      </c>
      <c r="AL92" s="237">
        <f t="shared" si="19"/>
        <v>0</v>
      </c>
      <c r="AM92" s="249"/>
      <c r="AN92" s="265"/>
      <c r="AO92" s="265"/>
      <c r="AP92" s="250"/>
      <c r="AQ92" s="40"/>
      <c r="AR92" s="265"/>
      <c r="AS92" s="266"/>
      <c r="AT92" s="270"/>
      <c r="AU92" s="250"/>
      <c r="AV92" s="122"/>
      <c r="AW92" s="265"/>
      <c r="AX92" s="122"/>
      <c r="AY92" s="291">
        <f t="shared" si="20"/>
        <v>0</v>
      </c>
      <c r="AZ92" s="291">
        <f t="shared" si="21"/>
        <v>0</v>
      </c>
      <c r="BA92" s="291">
        <f t="shared" si="22"/>
        <v>0</v>
      </c>
      <c r="BB92" s="291">
        <f t="shared" si="23"/>
        <v>0</v>
      </c>
      <c r="BC92" s="265"/>
      <c r="BD92" s="265"/>
      <c r="BE92" s="265"/>
    </row>
    <row r="93" spans="1:57" s="7" customFormat="1" x14ac:dyDescent="0.2">
      <c r="A93" s="17">
        <v>13</v>
      </c>
      <c r="B93" s="15"/>
      <c r="C93" s="13" t="s">
        <v>464</v>
      </c>
      <c r="D93" s="77"/>
      <c r="E93" s="40"/>
      <c r="F93" s="111"/>
      <c r="G93" s="110"/>
      <c r="H93" s="111"/>
      <c r="I93" s="111">
        <v>20</v>
      </c>
      <c r="J93" s="127"/>
      <c r="K93" s="111"/>
      <c r="L93" s="111">
        <v>15</v>
      </c>
      <c r="M93" s="110"/>
      <c r="N93" s="111"/>
      <c r="O93" s="111">
        <v>24</v>
      </c>
      <c r="P93" s="127"/>
      <c r="Q93" s="111"/>
      <c r="R93" s="104">
        <v>18</v>
      </c>
      <c r="S93" s="139">
        <f t="shared" si="13"/>
        <v>0</v>
      </c>
      <c r="T93" s="139">
        <f t="shared" si="14"/>
        <v>0</v>
      </c>
      <c r="U93" s="123">
        <f t="shared" si="15"/>
        <v>77</v>
      </c>
      <c r="V93" s="100">
        <f t="shared" si="24"/>
        <v>77</v>
      </c>
      <c r="W93" s="122"/>
      <c r="X93" s="122"/>
      <c r="Y93" s="122">
        <v>573</v>
      </c>
      <c r="Z93" s="127"/>
      <c r="AA93" s="122"/>
      <c r="AB93" s="122">
        <v>52</v>
      </c>
      <c r="AC93" s="127"/>
      <c r="AD93" s="122">
        <v>1</v>
      </c>
      <c r="AE93" s="122"/>
      <c r="AF93" s="198">
        <v>3</v>
      </c>
      <c r="AG93" s="229"/>
      <c r="AH93" s="202"/>
      <c r="AI93" s="237">
        <f t="shared" si="16"/>
        <v>3</v>
      </c>
      <c r="AJ93" s="237">
        <f t="shared" si="17"/>
        <v>1</v>
      </c>
      <c r="AK93" s="237">
        <f t="shared" si="18"/>
        <v>625</v>
      </c>
      <c r="AL93" s="237">
        <f t="shared" si="19"/>
        <v>629</v>
      </c>
      <c r="AM93" s="249"/>
      <c r="AN93" s="265"/>
      <c r="AO93" s="265"/>
      <c r="AP93" s="250"/>
      <c r="AQ93" s="40"/>
      <c r="AR93" s="265"/>
      <c r="AS93" s="266"/>
      <c r="AT93" s="270"/>
      <c r="AU93" s="250"/>
      <c r="AV93" s="122"/>
      <c r="AW93" s="265"/>
      <c r="AX93" s="122"/>
      <c r="AY93" s="291">
        <f t="shared" si="20"/>
        <v>0</v>
      </c>
      <c r="AZ93" s="291">
        <f t="shared" si="21"/>
        <v>0</v>
      </c>
      <c r="BA93" s="291">
        <f t="shared" si="22"/>
        <v>0</v>
      </c>
      <c r="BB93" s="291">
        <f t="shared" si="23"/>
        <v>0</v>
      </c>
      <c r="BC93" s="265"/>
      <c r="BD93" s="265"/>
      <c r="BE93" s="265"/>
    </row>
    <row r="94" spans="1:57" s="7" customFormat="1" x14ac:dyDescent="0.2">
      <c r="A94" s="17"/>
      <c r="B94" s="15" t="s">
        <v>212</v>
      </c>
      <c r="C94" s="16" t="s">
        <v>459</v>
      </c>
      <c r="D94" s="78"/>
      <c r="E94" s="40"/>
      <c r="F94" s="111"/>
      <c r="G94" s="111">
        <v>1</v>
      </c>
      <c r="H94" s="111"/>
      <c r="I94" s="111"/>
      <c r="J94" s="122">
        <v>1</v>
      </c>
      <c r="K94" s="111"/>
      <c r="L94" s="111">
        <v>1</v>
      </c>
      <c r="M94" s="111"/>
      <c r="N94" s="111"/>
      <c r="O94" s="111"/>
      <c r="P94" s="122"/>
      <c r="Q94" s="111"/>
      <c r="R94" s="104"/>
      <c r="S94" s="139">
        <f t="shared" si="13"/>
        <v>2</v>
      </c>
      <c r="T94" s="139">
        <f t="shared" si="14"/>
        <v>0</v>
      </c>
      <c r="U94" s="123">
        <f t="shared" si="15"/>
        <v>1</v>
      </c>
      <c r="V94" s="100">
        <f t="shared" si="24"/>
        <v>3</v>
      </c>
      <c r="W94" s="122">
        <v>1</v>
      </c>
      <c r="X94" s="122"/>
      <c r="Y94" s="122"/>
      <c r="Z94" s="122"/>
      <c r="AA94" s="122"/>
      <c r="AB94" s="122"/>
      <c r="AC94" s="122">
        <v>3</v>
      </c>
      <c r="AD94" s="122"/>
      <c r="AE94" s="122"/>
      <c r="AF94" s="198"/>
      <c r="AG94" s="229"/>
      <c r="AH94" s="202"/>
      <c r="AI94" s="237">
        <f t="shared" si="16"/>
        <v>4</v>
      </c>
      <c r="AJ94" s="237">
        <f t="shared" si="17"/>
        <v>0</v>
      </c>
      <c r="AK94" s="237">
        <f t="shared" si="18"/>
        <v>0</v>
      </c>
      <c r="AL94" s="237">
        <f t="shared" si="19"/>
        <v>4</v>
      </c>
      <c r="AM94" s="249"/>
      <c r="AN94" s="265"/>
      <c r="AO94" s="265">
        <v>2</v>
      </c>
      <c r="AP94" s="250"/>
      <c r="AQ94" s="40"/>
      <c r="AR94" s="265"/>
      <c r="AS94" s="266"/>
      <c r="AT94" s="265"/>
      <c r="AU94" s="250"/>
      <c r="AV94" s="122"/>
      <c r="AW94" s="265"/>
      <c r="AX94" s="122"/>
      <c r="AY94" s="291">
        <f t="shared" si="20"/>
        <v>0</v>
      </c>
      <c r="AZ94" s="291">
        <f t="shared" si="21"/>
        <v>0</v>
      </c>
      <c r="BA94" s="291">
        <f t="shared" si="22"/>
        <v>2</v>
      </c>
      <c r="BB94" s="291">
        <f t="shared" si="23"/>
        <v>2</v>
      </c>
      <c r="BC94" s="265"/>
      <c r="BD94" s="265"/>
      <c r="BE94" s="265"/>
    </row>
    <row r="95" spans="1:57" s="7" customFormat="1" x14ac:dyDescent="0.2">
      <c r="A95" s="17"/>
      <c r="B95" s="18" t="s">
        <v>214</v>
      </c>
      <c r="C95" s="16" t="s">
        <v>465</v>
      </c>
      <c r="D95" s="78"/>
      <c r="E95" s="111"/>
      <c r="F95" s="111"/>
      <c r="G95" s="111"/>
      <c r="H95" s="111"/>
      <c r="I95" s="111"/>
      <c r="J95" s="122"/>
      <c r="K95" s="111"/>
      <c r="L95" s="111"/>
      <c r="M95" s="111">
        <v>1</v>
      </c>
      <c r="N95" s="111"/>
      <c r="O95" s="111"/>
      <c r="P95" s="122"/>
      <c r="Q95" s="111">
        <v>9</v>
      </c>
      <c r="R95" s="104"/>
      <c r="S95" s="139">
        <f t="shared" si="13"/>
        <v>1</v>
      </c>
      <c r="T95" s="139">
        <f t="shared" si="14"/>
        <v>9</v>
      </c>
      <c r="U95" s="123">
        <f t="shared" si="15"/>
        <v>0</v>
      </c>
      <c r="V95" s="100">
        <f t="shared" si="24"/>
        <v>10</v>
      </c>
      <c r="W95" s="122"/>
      <c r="X95" s="122"/>
      <c r="Y95" s="122"/>
      <c r="Z95" s="122"/>
      <c r="AA95" s="122"/>
      <c r="AB95" s="122"/>
      <c r="AC95" s="122">
        <v>2</v>
      </c>
      <c r="AD95" s="122"/>
      <c r="AE95" s="122"/>
      <c r="AF95" s="198"/>
      <c r="AG95" s="229"/>
      <c r="AH95" s="202"/>
      <c r="AI95" s="237">
        <f t="shared" si="16"/>
        <v>2</v>
      </c>
      <c r="AJ95" s="237">
        <f t="shared" si="17"/>
        <v>0</v>
      </c>
      <c r="AK95" s="237">
        <f t="shared" si="18"/>
        <v>0</v>
      </c>
      <c r="AL95" s="237">
        <f t="shared" si="19"/>
        <v>2</v>
      </c>
      <c r="AM95" s="249"/>
      <c r="AN95" s="265"/>
      <c r="AO95" s="265"/>
      <c r="AP95" s="250"/>
      <c r="AQ95" s="40"/>
      <c r="AR95" s="265"/>
      <c r="AS95" s="266"/>
      <c r="AT95" s="265"/>
      <c r="AU95" s="250"/>
      <c r="AV95" s="122"/>
      <c r="AW95" s="265"/>
      <c r="AX95" s="122"/>
      <c r="AY95" s="291">
        <f t="shared" si="20"/>
        <v>0</v>
      </c>
      <c r="AZ95" s="291">
        <f t="shared" si="21"/>
        <v>0</v>
      </c>
      <c r="BA95" s="291">
        <f t="shared" si="22"/>
        <v>0</v>
      </c>
      <c r="BB95" s="291">
        <f t="shared" si="23"/>
        <v>0</v>
      </c>
      <c r="BC95" s="265"/>
      <c r="BD95" s="265"/>
      <c r="BE95" s="265"/>
    </row>
    <row r="96" spans="1:57" s="7" customFormat="1" x14ac:dyDescent="0.2">
      <c r="A96" s="17"/>
      <c r="B96" s="18" t="s">
        <v>216</v>
      </c>
      <c r="C96" s="16" t="s">
        <v>466</v>
      </c>
      <c r="D96" s="78"/>
      <c r="E96" s="111"/>
      <c r="F96" s="111"/>
      <c r="G96" s="111"/>
      <c r="H96" s="111"/>
      <c r="I96" s="111"/>
      <c r="J96" s="122"/>
      <c r="K96" s="111"/>
      <c r="L96" s="111"/>
      <c r="M96" s="111"/>
      <c r="N96" s="111"/>
      <c r="O96" s="111"/>
      <c r="P96" s="122"/>
      <c r="Q96" s="111"/>
      <c r="R96" s="104"/>
      <c r="S96" s="139">
        <f t="shared" si="13"/>
        <v>0</v>
      </c>
      <c r="T96" s="139">
        <f t="shared" si="14"/>
        <v>0</v>
      </c>
      <c r="U96" s="123">
        <f t="shared" si="15"/>
        <v>0</v>
      </c>
      <c r="V96" s="100">
        <f t="shared" si="24"/>
        <v>0</v>
      </c>
      <c r="W96" s="124"/>
      <c r="X96" s="122"/>
      <c r="Y96" s="122"/>
      <c r="Z96" s="122"/>
      <c r="AA96" s="122"/>
      <c r="AB96" s="122"/>
      <c r="AC96" s="122">
        <v>1</v>
      </c>
      <c r="AD96" s="122"/>
      <c r="AE96" s="122">
        <v>2</v>
      </c>
      <c r="AF96" s="210"/>
      <c r="AG96" s="229"/>
      <c r="AH96" s="202">
        <v>4</v>
      </c>
      <c r="AI96" s="237">
        <f t="shared" si="16"/>
        <v>1</v>
      </c>
      <c r="AJ96" s="237">
        <f t="shared" si="17"/>
        <v>0</v>
      </c>
      <c r="AK96" s="237">
        <f t="shared" si="18"/>
        <v>6</v>
      </c>
      <c r="AL96" s="237">
        <f t="shared" si="19"/>
        <v>7</v>
      </c>
      <c r="AM96" s="249"/>
      <c r="AN96" s="265"/>
      <c r="AO96" s="265"/>
      <c r="AP96" s="250"/>
      <c r="AQ96" s="40"/>
      <c r="AR96" s="265"/>
      <c r="AS96" s="266"/>
      <c r="AT96" s="265"/>
      <c r="AU96" s="250">
        <v>2</v>
      </c>
      <c r="AV96" s="122"/>
      <c r="AW96" s="265"/>
      <c r="AX96" s="122"/>
      <c r="AY96" s="291">
        <f t="shared" si="20"/>
        <v>0</v>
      </c>
      <c r="AZ96" s="291">
        <f t="shared" si="21"/>
        <v>0</v>
      </c>
      <c r="BA96" s="291">
        <f t="shared" si="22"/>
        <v>2</v>
      </c>
      <c r="BB96" s="291">
        <f t="shared" si="23"/>
        <v>2</v>
      </c>
      <c r="BC96" s="265"/>
      <c r="BD96" s="265"/>
      <c r="BE96" s="265"/>
    </row>
    <row r="97" spans="1:57" s="7" customFormat="1" x14ac:dyDescent="0.2">
      <c r="A97" s="17">
        <v>14</v>
      </c>
      <c r="B97" s="14"/>
      <c r="C97" s="13" t="s">
        <v>467</v>
      </c>
      <c r="D97" s="77"/>
      <c r="E97" s="111"/>
      <c r="F97" s="111"/>
      <c r="G97" s="110"/>
      <c r="H97" s="111"/>
      <c r="I97" s="111"/>
      <c r="J97" s="124"/>
      <c r="K97" s="111"/>
      <c r="L97" s="111"/>
      <c r="M97" s="125"/>
      <c r="N97" s="111"/>
      <c r="O97" s="111"/>
      <c r="P97" s="124"/>
      <c r="Q97" s="111"/>
      <c r="R97" s="104"/>
      <c r="S97" s="139">
        <f t="shared" si="13"/>
        <v>0</v>
      </c>
      <c r="T97" s="139">
        <f t="shared" si="14"/>
        <v>0</v>
      </c>
      <c r="U97" s="123">
        <f t="shared" si="15"/>
        <v>0</v>
      </c>
      <c r="V97" s="100">
        <f t="shared" si="24"/>
        <v>0</v>
      </c>
      <c r="W97" s="124"/>
      <c r="X97" s="122"/>
      <c r="Y97" s="122"/>
      <c r="Z97" s="124"/>
      <c r="AA97" s="122"/>
      <c r="AB97" s="122"/>
      <c r="AC97" s="124"/>
      <c r="AD97" s="122">
        <v>1</v>
      </c>
      <c r="AE97" s="122"/>
      <c r="AF97" s="210"/>
      <c r="AG97" s="229"/>
      <c r="AH97" s="202"/>
      <c r="AI97" s="237">
        <f t="shared" si="16"/>
        <v>0</v>
      </c>
      <c r="AJ97" s="237">
        <f t="shared" si="17"/>
        <v>1</v>
      </c>
      <c r="AK97" s="237">
        <f t="shared" si="18"/>
        <v>0</v>
      </c>
      <c r="AL97" s="237">
        <f t="shared" si="19"/>
        <v>1</v>
      </c>
      <c r="AM97" s="249"/>
      <c r="AN97" s="265"/>
      <c r="AO97" s="265"/>
      <c r="AP97" s="250"/>
      <c r="AQ97" s="40"/>
      <c r="AR97" s="265"/>
      <c r="AS97" s="266"/>
      <c r="AT97" s="265"/>
      <c r="AU97" s="250"/>
      <c r="AV97" s="122"/>
      <c r="AW97" s="265"/>
      <c r="AX97" s="122"/>
      <c r="AY97" s="291">
        <f t="shared" si="20"/>
        <v>0</v>
      </c>
      <c r="AZ97" s="291">
        <f t="shared" si="21"/>
        <v>0</v>
      </c>
      <c r="BA97" s="291">
        <f t="shared" si="22"/>
        <v>0</v>
      </c>
      <c r="BB97" s="291">
        <f t="shared" si="23"/>
        <v>0</v>
      </c>
      <c r="BC97" s="265"/>
      <c r="BD97" s="265"/>
      <c r="BE97" s="265"/>
    </row>
    <row r="98" spans="1:57" s="7" customFormat="1" x14ac:dyDescent="0.2">
      <c r="A98" s="17"/>
      <c r="B98" s="18" t="s">
        <v>225</v>
      </c>
      <c r="C98" s="16" t="s">
        <v>468</v>
      </c>
      <c r="D98" s="78"/>
      <c r="E98" s="111"/>
      <c r="F98" s="111"/>
      <c r="G98" s="111"/>
      <c r="H98" s="111"/>
      <c r="I98" s="111"/>
      <c r="J98" s="124"/>
      <c r="K98" s="111"/>
      <c r="L98" s="111"/>
      <c r="M98" s="125"/>
      <c r="N98" s="111"/>
      <c r="O98" s="111"/>
      <c r="P98" s="124"/>
      <c r="Q98" s="111"/>
      <c r="R98" s="104"/>
      <c r="S98" s="139">
        <f t="shared" si="13"/>
        <v>0</v>
      </c>
      <c r="T98" s="139">
        <f t="shared" si="14"/>
        <v>0</v>
      </c>
      <c r="U98" s="123">
        <f t="shared" si="15"/>
        <v>0</v>
      </c>
      <c r="V98" s="100">
        <f t="shared" si="24"/>
        <v>0</v>
      </c>
      <c r="W98" s="124"/>
      <c r="X98" s="122"/>
      <c r="Y98" s="122"/>
      <c r="Z98" s="124"/>
      <c r="AA98" s="122"/>
      <c r="AB98" s="122"/>
      <c r="AC98" s="124"/>
      <c r="AD98" s="122"/>
      <c r="AE98" s="122"/>
      <c r="AF98" s="210"/>
      <c r="AG98" s="229"/>
      <c r="AH98" s="202"/>
      <c r="AI98" s="237">
        <f t="shared" si="16"/>
        <v>0</v>
      </c>
      <c r="AJ98" s="237">
        <f t="shared" si="17"/>
        <v>0</v>
      </c>
      <c r="AK98" s="237">
        <f t="shared" si="18"/>
        <v>0</v>
      </c>
      <c r="AL98" s="237">
        <f t="shared" si="19"/>
        <v>0</v>
      </c>
      <c r="AM98" s="249"/>
      <c r="AN98" s="265"/>
      <c r="AO98" s="265"/>
      <c r="AP98" s="250"/>
      <c r="AQ98" s="40"/>
      <c r="AR98" s="265"/>
      <c r="AS98" s="266"/>
      <c r="AT98" s="265"/>
      <c r="AU98" s="250"/>
      <c r="AV98" s="122"/>
      <c r="AW98" s="265"/>
      <c r="AX98" s="122"/>
      <c r="AY98" s="291">
        <f t="shared" si="20"/>
        <v>0</v>
      </c>
      <c r="AZ98" s="291">
        <f t="shared" si="21"/>
        <v>0</v>
      </c>
      <c r="BA98" s="291">
        <f t="shared" si="22"/>
        <v>0</v>
      </c>
      <c r="BB98" s="291">
        <f t="shared" si="23"/>
        <v>0</v>
      </c>
      <c r="BC98" s="265"/>
      <c r="BD98" s="265"/>
      <c r="BE98" s="265"/>
    </row>
    <row r="99" spans="1:57" s="7" customFormat="1" x14ac:dyDescent="0.2">
      <c r="A99" s="17"/>
      <c r="B99" s="18" t="s">
        <v>227</v>
      </c>
      <c r="C99" s="16" t="s">
        <v>293</v>
      </c>
      <c r="D99" s="78"/>
      <c r="E99" s="111"/>
      <c r="F99" s="111"/>
      <c r="G99" s="111"/>
      <c r="H99" s="111"/>
      <c r="I99" s="111"/>
      <c r="J99" s="124"/>
      <c r="K99" s="111"/>
      <c r="L99" s="111"/>
      <c r="M99" s="125"/>
      <c r="N99" s="111"/>
      <c r="O99" s="111"/>
      <c r="P99" s="124"/>
      <c r="Q99" s="111"/>
      <c r="R99" s="104"/>
      <c r="S99" s="139">
        <f t="shared" si="13"/>
        <v>0</v>
      </c>
      <c r="T99" s="139">
        <f t="shared" si="14"/>
        <v>0</v>
      </c>
      <c r="U99" s="123">
        <f t="shared" si="15"/>
        <v>0</v>
      </c>
      <c r="V99" s="100">
        <f t="shared" si="24"/>
        <v>0</v>
      </c>
      <c r="W99" s="122"/>
      <c r="X99" s="122"/>
      <c r="Y99" s="122"/>
      <c r="Z99" s="124"/>
      <c r="AA99" s="122"/>
      <c r="AB99" s="122"/>
      <c r="AC99" s="124"/>
      <c r="AD99" s="122"/>
      <c r="AE99" s="122"/>
      <c r="AF99" s="198"/>
      <c r="AG99" s="229"/>
      <c r="AH99" s="201"/>
      <c r="AI99" s="237">
        <f t="shared" si="16"/>
        <v>0</v>
      </c>
      <c r="AJ99" s="237">
        <f t="shared" si="17"/>
        <v>0</v>
      </c>
      <c r="AK99" s="237">
        <f t="shared" si="18"/>
        <v>0</v>
      </c>
      <c r="AL99" s="237">
        <f t="shared" si="19"/>
        <v>0</v>
      </c>
      <c r="AM99" s="249"/>
      <c r="AN99" s="265"/>
      <c r="AO99" s="265"/>
      <c r="AP99" s="250"/>
      <c r="AQ99" s="40"/>
      <c r="AR99" s="265"/>
      <c r="AS99" s="266"/>
      <c r="AT99" s="265"/>
      <c r="AU99" s="250"/>
      <c r="AV99" s="122"/>
      <c r="AW99" s="265"/>
      <c r="AX99" s="122"/>
      <c r="AY99" s="291">
        <f t="shared" si="20"/>
        <v>0</v>
      </c>
      <c r="AZ99" s="291">
        <f t="shared" si="21"/>
        <v>0</v>
      </c>
      <c r="BA99" s="291">
        <f t="shared" si="22"/>
        <v>0</v>
      </c>
      <c r="BB99" s="291">
        <f t="shared" si="23"/>
        <v>0</v>
      </c>
      <c r="BC99" s="265"/>
      <c r="BD99" s="265"/>
      <c r="BE99" s="265"/>
    </row>
    <row r="100" spans="1:57" s="7" customFormat="1" x14ac:dyDescent="0.2">
      <c r="A100" s="17"/>
      <c r="B100" s="18" t="s">
        <v>229</v>
      </c>
      <c r="C100" s="16" t="s">
        <v>469</v>
      </c>
      <c r="D100" s="78"/>
      <c r="E100" s="111"/>
      <c r="F100" s="111"/>
      <c r="G100" s="111"/>
      <c r="H100" s="111"/>
      <c r="I100" s="111"/>
      <c r="J100" s="122"/>
      <c r="K100" s="111"/>
      <c r="L100" s="111"/>
      <c r="M100" s="111">
        <v>4</v>
      </c>
      <c r="N100" s="111"/>
      <c r="O100" s="111"/>
      <c r="P100" s="122"/>
      <c r="Q100" s="111"/>
      <c r="R100" s="104">
        <v>9</v>
      </c>
      <c r="S100" s="139">
        <f t="shared" si="13"/>
        <v>4</v>
      </c>
      <c r="T100" s="139">
        <f t="shared" si="14"/>
        <v>0</v>
      </c>
      <c r="U100" s="123">
        <f t="shared" si="15"/>
        <v>9</v>
      </c>
      <c r="V100" s="100">
        <f t="shared" si="24"/>
        <v>13</v>
      </c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98"/>
      <c r="AG100" s="229"/>
      <c r="AH100" s="201"/>
      <c r="AI100" s="237">
        <f t="shared" si="16"/>
        <v>0</v>
      </c>
      <c r="AJ100" s="237">
        <f t="shared" si="17"/>
        <v>0</v>
      </c>
      <c r="AK100" s="237">
        <f t="shared" si="18"/>
        <v>0</v>
      </c>
      <c r="AL100" s="237">
        <f t="shared" si="19"/>
        <v>0</v>
      </c>
      <c r="AM100" s="265">
        <v>1</v>
      </c>
      <c r="AN100" s="265"/>
      <c r="AO100" s="265"/>
      <c r="AP100" s="250"/>
      <c r="AQ100" s="40"/>
      <c r="AR100" s="265"/>
      <c r="AS100" s="266"/>
      <c r="AT100" s="265"/>
      <c r="AU100" s="250"/>
      <c r="AV100" s="122"/>
      <c r="AW100" s="265"/>
      <c r="AX100" s="122"/>
      <c r="AY100" s="291">
        <f t="shared" si="20"/>
        <v>1</v>
      </c>
      <c r="AZ100" s="291">
        <f t="shared" si="21"/>
        <v>0</v>
      </c>
      <c r="BA100" s="291">
        <f t="shared" si="22"/>
        <v>0</v>
      </c>
      <c r="BB100" s="291">
        <f t="shared" si="23"/>
        <v>1</v>
      </c>
      <c r="BC100" s="265"/>
      <c r="BD100" s="265"/>
      <c r="BE100" s="265"/>
    </row>
    <row r="101" spans="1:57" s="7" customFormat="1" ht="15" x14ac:dyDescent="0.25">
      <c r="A101" s="43">
        <v>15</v>
      </c>
      <c r="B101" s="44"/>
      <c r="C101" s="45" t="s">
        <v>502</v>
      </c>
      <c r="D101" s="128"/>
      <c r="E101" s="129"/>
      <c r="F101" s="111"/>
      <c r="G101" s="130"/>
      <c r="H101" s="111"/>
      <c r="I101" s="111"/>
      <c r="J101" s="122"/>
      <c r="K101" s="111"/>
      <c r="L101" s="111"/>
      <c r="M101" s="111"/>
      <c r="N101" s="111"/>
      <c r="O101" s="111"/>
      <c r="P101" s="122"/>
      <c r="Q101" s="111"/>
      <c r="R101" s="104"/>
      <c r="S101" s="139">
        <f t="shared" si="13"/>
        <v>0</v>
      </c>
      <c r="T101" s="139">
        <f t="shared" si="14"/>
        <v>0</v>
      </c>
      <c r="U101" s="123">
        <f t="shared" si="15"/>
        <v>0</v>
      </c>
      <c r="V101" s="100">
        <f t="shared" si="24"/>
        <v>0</v>
      </c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98"/>
      <c r="AG101" s="229"/>
      <c r="AH101" s="201"/>
      <c r="AI101" s="237">
        <f t="shared" si="16"/>
        <v>0</v>
      </c>
      <c r="AJ101" s="237">
        <f t="shared" si="17"/>
        <v>0</v>
      </c>
      <c r="AK101" s="237">
        <f t="shared" si="18"/>
        <v>0</v>
      </c>
      <c r="AL101" s="237">
        <f t="shared" si="19"/>
        <v>0</v>
      </c>
      <c r="AM101" s="265"/>
      <c r="AN101" s="265"/>
      <c r="AO101" s="265"/>
      <c r="AP101" s="250"/>
      <c r="AQ101" s="40"/>
      <c r="AR101" s="265"/>
      <c r="AS101" s="122"/>
      <c r="AT101" s="265"/>
      <c r="AU101" s="250"/>
      <c r="AV101" s="122"/>
      <c r="AW101" s="265"/>
      <c r="AX101" s="122"/>
      <c r="AY101" s="291">
        <f t="shared" si="20"/>
        <v>0</v>
      </c>
      <c r="AZ101" s="291">
        <f t="shared" si="21"/>
        <v>0</v>
      </c>
      <c r="BA101" s="291">
        <f t="shared" si="22"/>
        <v>0</v>
      </c>
      <c r="BB101" s="291">
        <f t="shared" si="23"/>
        <v>0</v>
      </c>
      <c r="BC101" s="265"/>
      <c r="BD101" s="265"/>
      <c r="BE101" s="265"/>
    </row>
    <row r="102" spans="1:57" s="7" customFormat="1" ht="15" x14ac:dyDescent="0.25">
      <c r="A102" s="45"/>
      <c r="B102" s="44" t="s">
        <v>414</v>
      </c>
      <c r="C102" s="46" t="s">
        <v>503</v>
      </c>
      <c r="D102" s="131"/>
      <c r="E102" s="111"/>
      <c r="F102" s="111"/>
      <c r="G102" s="129"/>
      <c r="H102" s="111"/>
      <c r="I102" s="111"/>
      <c r="J102" s="122"/>
      <c r="K102" s="111"/>
      <c r="L102" s="111"/>
      <c r="M102" s="111"/>
      <c r="N102" s="111"/>
      <c r="O102" s="111"/>
      <c r="P102" s="122"/>
      <c r="Q102" s="111"/>
      <c r="R102" s="104"/>
      <c r="S102" s="139">
        <f t="shared" si="13"/>
        <v>0</v>
      </c>
      <c r="T102" s="139">
        <f t="shared" si="14"/>
        <v>0</v>
      </c>
      <c r="U102" s="123">
        <f t="shared" si="15"/>
        <v>0</v>
      </c>
      <c r="V102" s="100">
        <f t="shared" si="24"/>
        <v>0</v>
      </c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98"/>
      <c r="AG102" s="229"/>
      <c r="AH102" s="201"/>
      <c r="AI102" s="237">
        <f t="shared" si="16"/>
        <v>0</v>
      </c>
      <c r="AJ102" s="237">
        <f t="shared" si="17"/>
        <v>0</v>
      </c>
      <c r="AK102" s="237">
        <f t="shared" si="18"/>
        <v>0</v>
      </c>
      <c r="AL102" s="237">
        <f t="shared" si="19"/>
        <v>0</v>
      </c>
      <c r="AM102" s="265"/>
      <c r="AN102" s="265"/>
      <c r="AO102" s="265"/>
      <c r="AP102" s="250"/>
      <c r="AQ102" s="40"/>
      <c r="AR102" s="265"/>
      <c r="AS102" s="122"/>
      <c r="AT102" s="265"/>
      <c r="AU102" s="250"/>
      <c r="AV102" s="122"/>
      <c r="AW102" s="265"/>
      <c r="AX102" s="122"/>
      <c r="AY102" s="291">
        <f t="shared" si="20"/>
        <v>0</v>
      </c>
      <c r="AZ102" s="291">
        <f t="shared" si="21"/>
        <v>0</v>
      </c>
      <c r="BA102" s="291">
        <f t="shared" si="22"/>
        <v>0</v>
      </c>
      <c r="BB102" s="291">
        <f t="shared" si="23"/>
        <v>0</v>
      </c>
      <c r="BC102" s="265"/>
      <c r="BD102" s="265"/>
      <c r="BE102" s="265"/>
    </row>
    <row r="103" spans="1:57" s="7" customFormat="1" ht="15" x14ac:dyDescent="0.25">
      <c r="A103" s="45"/>
      <c r="B103" s="44" t="s">
        <v>618</v>
      </c>
      <c r="C103" s="46" t="s">
        <v>504</v>
      </c>
      <c r="D103" s="131"/>
      <c r="E103" s="111"/>
      <c r="F103" s="111"/>
      <c r="G103" s="129"/>
      <c r="H103" s="111"/>
      <c r="I103" s="111"/>
      <c r="J103" s="122"/>
      <c r="K103" s="111"/>
      <c r="L103" s="111"/>
      <c r="M103" s="111"/>
      <c r="N103" s="111"/>
      <c r="O103" s="111"/>
      <c r="P103" s="122"/>
      <c r="Q103" s="111"/>
      <c r="R103" s="104"/>
      <c r="S103" s="139">
        <f t="shared" si="13"/>
        <v>0</v>
      </c>
      <c r="T103" s="139">
        <f t="shared" si="14"/>
        <v>0</v>
      </c>
      <c r="U103" s="123">
        <f t="shared" si="15"/>
        <v>0</v>
      </c>
      <c r="V103" s="100">
        <f t="shared" si="24"/>
        <v>0</v>
      </c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98"/>
      <c r="AG103" s="229"/>
      <c r="AH103" s="201"/>
      <c r="AI103" s="237">
        <f t="shared" si="16"/>
        <v>0</v>
      </c>
      <c r="AJ103" s="237">
        <f t="shared" si="17"/>
        <v>0</v>
      </c>
      <c r="AK103" s="237">
        <f t="shared" si="18"/>
        <v>0</v>
      </c>
      <c r="AL103" s="237">
        <f t="shared" si="19"/>
        <v>0</v>
      </c>
      <c r="AM103" s="265"/>
      <c r="AN103" s="265"/>
      <c r="AO103" s="265"/>
      <c r="AP103" s="250"/>
      <c r="AQ103" s="40"/>
      <c r="AR103" s="265"/>
      <c r="AS103" s="122"/>
      <c r="AT103" s="265"/>
      <c r="AU103" s="250"/>
      <c r="AV103" s="122"/>
      <c r="AW103" s="265"/>
      <c r="AX103" s="122"/>
      <c r="AY103" s="291">
        <f t="shared" si="20"/>
        <v>0</v>
      </c>
      <c r="AZ103" s="291">
        <f t="shared" si="21"/>
        <v>0</v>
      </c>
      <c r="BA103" s="291">
        <f t="shared" si="22"/>
        <v>0</v>
      </c>
      <c r="BB103" s="291">
        <f t="shared" si="23"/>
        <v>0</v>
      </c>
      <c r="BC103" s="265"/>
      <c r="BD103" s="265"/>
      <c r="BE103" s="265"/>
    </row>
    <row r="104" spans="1:57" s="7" customFormat="1" ht="15" x14ac:dyDescent="0.25">
      <c r="A104" s="45"/>
      <c r="B104" s="58" t="s">
        <v>622</v>
      </c>
      <c r="C104" t="s">
        <v>623</v>
      </c>
      <c r="D104" s="131"/>
      <c r="E104" s="111"/>
      <c r="F104" s="111"/>
      <c r="G104" s="129"/>
      <c r="H104" s="111"/>
      <c r="I104" s="111"/>
      <c r="J104" s="122"/>
      <c r="K104" s="111"/>
      <c r="L104" s="111"/>
      <c r="M104" s="111"/>
      <c r="N104" s="111"/>
      <c r="O104" s="111"/>
      <c r="P104" s="122"/>
      <c r="Q104" s="111"/>
      <c r="R104" s="104"/>
      <c r="S104" s="139">
        <f t="shared" si="13"/>
        <v>0</v>
      </c>
      <c r="T104" s="139">
        <f t="shared" si="14"/>
        <v>0</v>
      </c>
      <c r="U104" s="123">
        <f t="shared" si="15"/>
        <v>0</v>
      </c>
      <c r="V104" s="100">
        <f t="shared" si="24"/>
        <v>0</v>
      </c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98"/>
      <c r="AG104" s="229"/>
      <c r="AH104" s="201"/>
      <c r="AI104" s="237">
        <f t="shared" si="16"/>
        <v>0</v>
      </c>
      <c r="AJ104" s="237">
        <f t="shared" si="17"/>
        <v>0</v>
      </c>
      <c r="AK104" s="237">
        <f t="shared" si="18"/>
        <v>0</v>
      </c>
      <c r="AL104" s="237">
        <f t="shared" si="19"/>
        <v>0</v>
      </c>
      <c r="AM104" s="265"/>
      <c r="AN104" s="265"/>
      <c r="AO104" s="265"/>
      <c r="AP104" s="250"/>
      <c r="AQ104" s="40"/>
      <c r="AR104" s="265"/>
      <c r="AS104" s="122"/>
      <c r="AT104" s="265"/>
      <c r="AU104" s="250"/>
      <c r="AV104" s="122"/>
      <c r="AW104" s="265"/>
      <c r="AX104" s="122"/>
      <c r="AY104" s="291">
        <f t="shared" si="20"/>
        <v>0</v>
      </c>
      <c r="AZ104" s="291">
        <f t="shared" si="21"/>
        <v>0</v>
      </c>
      <c r="BA104" s="291">
        <f t="shared" si="22"/>
        <v>0</v>
      </c>
      <c r="BB104" s="291">
        <f t="shared" si="23"/>
        <v>0</v>
      </c>
      <c r="BC104" s="265"/>
      <c r="BD104" s="265"/>
      <c r="BE104" s="265"/>
    </row>
    <row r="105" spans="1:57" s="7" customFormat="1" ht="15" x14ac:dyDescent="0.25">
      <c r="A105" s="45"/>
      <c r="B105" s="58" t="s">
        <v>624</v>
      </c>
      <c r="C105" t="s">
        <v>625</v>
      </c>
      <c r="D105" s="131"/>
      <c r="E105" s="111"/>
      <c r="F105" s="111"/>
      <c r="G105" s="129"/>
      <c r="H105" s="111"/>
      <c r="I105" s="111"/>
      <c r="J105" s="122"/>
      <c r="K105" s="111"/>
      <c r="L105" s="111"/>
      <c r="M105" s="111"/>
      <c r="N105" s="111"/>
      <c r="O105" s="111"/>
      <c r="P105" s="122"/>
      <c r="Q105" s="111"/>
      <c r="R105" s="104"/>
      <c r="S105" s="139">
        <f t="shared" si="13"/>
        <v>0</v>
      </c>
      <c r="T105" s="139">
        <f t="shared" si="14"/>
        <v>0</v>
      </c>
      <c r="U105" s="123">
        <f t="shared" si="15"/>
        <v>0</v>
      </c>
      <c r="V105" s="100">
        <f t="shared" si="24"/>
        <v>0</v>
      </c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98"/>
      <c r="AG105" s="229"/>
      <c r="AH105" s="201"/>
      <c r="AI105" s="237">
        <f t="shared" si="16"/>
        <v>0</v>
      </c>
      <c r="AJ105" s="237">
        <f t="shared" si="17"/>
        <v>0</v>
      </c>
      <c r="AK105" s="237">
        <f t="shared" si="18"/>
        <v>0</v>
      </c>
      <c r="AL105" s="237">
        <f t="shared" si="19"/>
        <v>0</v>
      </c>
      <c r="AM105" s="265"/>
      <c r="AN105" s="265"/>
      <c r="AO105" s="265"/>
      <c r="AP105" s="250"/>
      <c r="AQ105" s="40"/>
      <c r="AR105" s="265"/>
      <c r="AS105" s="122"/>
      <c r="AT105" s="265"/>
      <c r="AU105" s="250"/>
      <c r="AV105" s="122"/>
      <c r="AW105" s="265"/>
      <c r="AX105" s="122"/>
      <c r="AY105" s="291">
        <f t="shared" si="20"/>
        <v>0</v>
      </c>
      <c r="AZ105" s="291">
        <f t="shared" si="21"/>
        <v>0</v>
      </c>
      <c r="BA105" s="291">
        <f t="shared" si="22"/>
        <v>0</v>
      </c>
      <c r="BB105" s="291">
        <f t="shared" si="23"/>
        <v>0</v>
      </c>
      <c r="BC105" s="265"/>
      <c r="BD105" s="265"/>
      <c r="BE105" s="265"/>
    </row>
    <row r="106" spans="1:57" s="7" customFormat="1" ht="15" x14ac:dyDescent="0.25">
      <c r="A106" s="43">
        <v>16</v>
      </c>
      <c r="B106" s="44"/>
      <c r="C106" s="45" t="s">
        <v>564</v>
      </c>
      <c r="D106" s="128"/>
      <c r="E106" s="111"/>
      <c r="F106" s="111"/>
      <c r="G106" s="130"/>
      <c r="H106" s="111"/>
      <c r="I106" s="111"/>
      <c r="J106" s="122"/>
      <c r="K106" s="111"/>
      <c r="L106" s="111"/>
      <c r="M106" s="111"/>
      <c r="N106" s="111"/>
      <c r="O106" s="111"/>
      <c r="P106" s="122"/>
      <c r="Q106" s="111"/>
      <c r="R106" s="104"/>
      <c r="S106" s="139">
        <f t="shared" si="13"/>
        <v>0</v>
      </c>
      <c r="T106" s="139">
        <f t="shared" si="14"/>
        <v>0</v>
      </c>
      <c r="U106" s="123">
        <f t="shared" si="15"/>
        <v>0</v>
      </c>
      <c r="V106" s="100">
        <f t="shared" si="24"/>
        <v>0</v>
      </c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98"/>
      <c r="AG106" s="229"/>
      <c r="AH106" s="201"/>
      <c r="AI106" s="237">
        <f t="shared" si="16"/>
        <v>0</v>
      </c>
      <c r="AJ106" s="237">
        <f t="shared" si="17"/>
        <v>0</v>
      </c>
      <c r="AK106" s="237">
        <f t="shared" si="18"/>
        <v>0</v>
      </c>
      <c r="AL106" s="237">
        <f t="shared" si="19"/>
        <v>0</v>
      </c>
      <c r="AM106" s="265"/>
      <c r="AN106" s="265"/>
      <c r="AO106" s="265"/>
      <c r="AP106" s="250"/>
      <c r="AQ106" s="40"/>
      <c r="AR106" s="265"/>
      <c r="AS106" s="122"/>
      <c r="AT106" s="265"/>
      <c r="AU106" s="250"/>
      <c r="AV106" s="122"/>
      <c r="AW106" s="265"/>
      <c r="AX106" s="122"/>
      <c r="AY106" s="291">
        <f t="shared" si="20"/>
        <v>0</v>
      </c>
      <c r="AZ106" s="291">
        <f t="shared" si="21"/>
        <v>0</v>
      </c>
      <c r="BA106" s="291">
        <f t="shared" si="22"/>
        <v>0</v>
      </c>
      <c r="BB106" s="291">
        <f t="shared" si="23"/>
        <v>0</v>
      </c>
      <c r="BC106" s="265"/>
      <c r="BD106" s="265"/>
      <c r="BE106" s="265"/>
    </row>
    <row r="107" spans="1:57" s="7" customFormat="1" ht="15" x14ac:dyDescent="0.25">
      <c r="A107" s="45"/>
      <c r="B107" s="44" t="s">
        <v>270</v>
      </c>
      <c r="C107" s="46" t="s">
        <v>565</v>
      </c>
      <c r="D107" s="131"/>
      <c r="E107" s="111"/>
      <c r="F107" s="111"/>
      <c r="G107" s="129"/>
      <c r="H107" s="111"/>
      <c r="I107" s="111"/>
      <c r="J107" s="122"/>
      <c r="K107" s="111"/>
      <c r="L107" s="111"/>
      <c r="M107" s="111"/>
      <c r="N107" s="111"/>
      <c r="O107" s="111"/>
      <c r="P107" s="122"/>
      <c r="Q107" s="111"/>
      <c r="R107" s="104"/>
      <c r="S107" s="139">
        <f t="shared" si="13"/>
        <v>0</v>
      </c>
      <c r="T107" s="139">
        <f t="shared" si="14"/>
        <v>0</v>
      </c>
      <c r="U107" s="123">
        <f t="shared" si="15"/>
        <v>0</v>
      </c>
      <c r="V107" s="100">
        <f t="shared" si="24"/>
        <v>0</v>
      </c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98"/>
      <c r="AG107" s="229"/>
      <c r="AH107" s="201"/>
      <c r="AI107" s="237">
        <f t="shared" si="16"/>
        <v>0</v>
      </c>
      <c r="AJ107" s="237">
        <f t="shared" si="17"/>
        <v>0</v>
      </c>
      <c r="AK107" s="237">
        <f t="shared" si="18"/>
        <v>0</v>
      </c>
      <c r="AL107" s="237">
        <f t="shared" si="19"/>
        <v>0</v>
      </c>
      <c r="AM107" s="265"/>
      <c r="AN107" s="265"/>
      <c r="AO107" s="265"/>
      <c r="AP107" s="250"/>
      <c r="AQ107" s="40"/>
      <c r="AR107" s="265"/>
      <c r="AS107" s="122"/>
      <c r="AT107" s="265"/>
      <c r="AU107" s="250"/>
      <c r="AV107" s="122"/>
      <c r="AW107" s="265"/>
      <c r="AX107" s="122"/>
      <c r="AY107" s="291">
        <f t="shared" si="20"/>
        <v>0</v>
      </c>
      <c r="AZ107" s="291">
        <f t="shared" si="21"/>
        <v>0</v>
      </c>
      <c r="BA107" s="291">
        <f t="shared" si="22"/>
        <v>0</v>
      </c>
      <c r="BB107" s="291">
        <f t="shared" si="23"/>
        <v>0</v>
      </c>
      <c r="BC107" s="265"/>
      <c r="BD107" s="265"/>
      <c r="BE107" s="265"/>
    </row>
    <row r="108" spans="1:57" s="7" customFormat="1" ht="15" x14ac:dyDescent="0.25">
      <c r="A108" s="45"/>
      <c r="B108" s="44" t="s">
        <v>272</v>
      </c>
      <c r="C108" s="46" t="s">
        <v>566</v>
      </c>
      <c r="D108" s="131"/>
      <c r="E108" s="111"/>
      <c r="F108" s="111"/>
      <c r="G108" s="129"/>
      <c r="H108" s="111"/>
      <c r="I108" s="111"/>
      <c r="J108" s="122"/>
      <c r="K108" s="111"/>
      <c r="L108" s="129"/>
      <c r="M108" s="111"/>
      <c r="N108" s="111"/>
      <c r="O108" s="129"/>
      <c r="P108" s="122"/>
      <c r="Q108" s="111"/>
      <c r="R108" s="104"/>
      <c r="S108" s="139">
        <f t="shared" si="13"/>
        <v>0</v>
      </c>
      <c r="T108" s="139">
        <f t="shared" si="14"/>
        <v>0</v>
      </c>
      <c r="U108" s="123">
        <f t="shared" si="15"/>
        <v>0</v>
      </c>
      <c r="V108" s="100">
        <f t="shared" si="24"/>
        <v>0</v>
      </c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98"/>
      <c r="AG108" s="229">
        <v>1</v>
      </c>
      <c r="AH108" s="201"/>
      <c r="AI108" s="237">
        <f t="shared" si="16"/>
        <v>0</v>
      </c>
      <c r="AJ108" s="237">
        <f t="shared" si="17"/>
        <v>1</v>
      </c>
      <c r="AK108" s="237">
        <f t="shared" si="18"/>
        <v>0</v>
      </c>
      <c r="AL108" s="237">
        <f t="shared" si="19"/>
        <v>1</v>
      </c>
      <c r="AM108" s="265"/>
      <c r="AN108" s="265"/>
      <c r="AO108" s="265"/>
      <c r="AP108" s="250"/>
      <c r="AQ108" s="40"/>
      <c r="AR108" s="265"/>
      <c r="AS108" s="122"/>
      <c r="AT108" s="265"/>
      <c r="AU108" s="250"/>
      <c r="AV108" s="122"/>
      <c r="AW108" s="265"/>
      <c r="AX108" s="122"/>
      <c r="AY108" s="291">
        <f t="shared" si="20"/>
        <v>0</v>
      </c>
      <c r="AZ108" s="291">
        <f t="shared" si="21"/>
        <v>0</v>
      </c>
      <c r="BA108" s="291">
        <f t="shared" si="22"/>
        <v>0</v>
      </c>
      <c r="BB108" s="291">
        <f t="shared" si="23"/>
        <v>0</v>
      </c>
      <c r="BC108" s="265"/>
      <c r="BD108" s="265"/>
      <c r="BE108" s="265"/>
    </row>
    <row r="109" spans="1:57" s="7" customFormat="1" ht="15" x14ac:dyDescent="0.25">
      <c r="A109" s="45">
        <v>17</v>
      </c>
      <c r="B109" s="46"/>
      <c r="C109" s="45" t="s">
        <v>606</v>
      </c>
      <c r="D109" s="78"/>
      <c r="E109" s="111"/>
      <c r="F109" s="111"/>
      <c r="G109" s="111"/>
      <c r="H109" s="111"/>
      <c r="I109" s="111"/>
      <c r="J109" s="122"/>
      <c r="K109" s="111"/>
      <c r="L109" s="129"/>
      <c r="M109" s="111"/>
      <c r="N109" s="111"/>
      <c r="O109" s="111"/>
      <c r="P109" s="122"/>
      <c r="Q109" s="111"/>
      <c r="R109" s="104"/>
      <c r="S109" s="139">
        <f t="shared" si="13"/>
        <v>0</v>
      </c>
      <c r="T109" s="139">
        <f t="shared" si="14"/>
        <v>0</v>
      </c>
      <c r="U109" s="123">
        <f t="shared" si="15"/>
        <v>0</v>
      </c>
      <c r="V109" s="100">
        <f t="shared" si="24"/>
        <v>0</v>
      </c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84"/>
      <c r="AG109" s="229"/>
      <c r="AH109" s="184"/>
      <c r="AI109" s="237">
        <f t="shared" si="16"/>
        <v>0</v>
      </c>
      <c r="AJ109" s="237">
        <f t="shared" si="17"/>
        <v>0</v>
      </c>
      <c r="AK109" s="237">
        <f t="shared" si="18"/>
        <v>0</v>
      </c>
      <c r="AL109" s="237">
        <f t="shared" si="19"/>
        <v>0</v>
      </c>
      <c r="AM109" s="265"/>
      <c r="AN109" s="265"/>
      <c r="AO109" s="265"/>
      <c r="AP109" s="122"/>
      <c r="AQ109" s="40"/>
      <c r="AR109" s="265"/>
      <c r="AS109" s="265"/>
      <c r="AT109" s="265"/>
      <c r="AU109" s="265"/>
      <c r="AV109" s="265"/>
      <c r="AW109" s="265"/>
      <c r="AX109" s="265"/>
      <c r="AY109" s="291">
        <f t="shared" si="20"/>
        <v>0</v>
      </c>
      <c r="AZ109" s="291">
        <f t="shared" si="21"/>
        <v>0</v>
      </c>
      <c r="BA109" s="291">
        <f t="shared" si="22"/>
        <v>0</v>
      </c>
      <c r="BB109" s="291">
        <f t="shared" si="23"/>
        <v>0</v>
      </c>
      <c r="BC109" s="265"/>
      <c r="BD109" s="265"/>
      <c r="BE109" s="265"/>
    </row>
    <row r="110" spans="1:57" s="7" customFormat="1" ht="15" x14ac:dyDescent="0.25">
      <c r="A110" s="45"/>
      <c r="B110" s="44"/>
      <c r="C110" s="98" t="s">
        <v>692</v>
      </c>
      <c r="D110" s="78"/>
      <c r="E110" s="111"/>
      <c r="F110" s="111"/>
      <c r="G110" s="111"/>
      <c r="H110" s="111">
        <v>1</v>
      </c>
      <c r="I110" s="111"/>
      <c r="J110" s="122"/>
      <c r="K110" s="111"/>
      <c r="L110" s="111"/>
      <c r="M110" s="111"/>
      <c r="N110" s="111"/>
      <c r="O110" s="111"/>
      <c r="P110" s="122"/>
      <c r="Q110" s="111"/>
      <c r="R110" s="104"/>
      <c r="S110" s="139">
        <f t="shared" si="13"/>
        <v>0</v>
      </c>
      <c r="T110" s="139">
        <f t="shared" si="14"/>
        <v>1</v>
      </c>
      <c r="U110" s="123">
        <f t="shared" si="15"/>
        <v>0</v>
      </c>
      <c r="V110" s="100">
        <f t="shared" si="24"/>
        <v>1</v>
      </c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84"/>
      <c r="AG110" s="229"/>
      <c r="AH110" s="184"/>
      <c r="AI110" s="237">
        <f t="shared" si="16"/>
        <v>0</v>
      </c>
      <c r="AJ110" s="237">
        <f t="shared" si="17"/>
        <v>0</v>
      </c>
      <c r="AK110" s="237">
        <f t="shared" si="18"/>
        <v>0</v>
      </c>
      <c r="AL110" s="237">
        <f t="shared" si="19"/>
        <v>0</v>
      </c>
      <c r="AM110" s="265"/>
      <c r="AN110" s="265"/>
      <c r="AO110" s="265"/>
      <c r="AP110" s="265"/>
      <c r="AQ110" s="40"/>
      <c r="AR110" s="265"/>
      <c r="AS110" s="265"/>
      <c r="AT110" s="265"/>
      <c r="AU110" s="265"/>
      <c r="AV110" s="265"/>
      <c r="AW110" s="265"/>
      <c r="AX110" s="265"/>
      <c r="AY110" s="291">
        <f t="shared" si="20"/>
        <v>0</v>
      </c>
      <c r="AZ110" s="291">
        <f t="shared" si="21"/>
        <v>0</v>
      </c>
      <c r="BA110" s="291">
        <f t="shared" si="22"/>
        <v>0</v>
      </c>
      <c r="BB110" s="291">
        <f t="shared" si="23"/>
        <v>0</v>
      </c>
      <c r="BC110" s="265"/>
      <c r="BD110" s="265"/>
      <c r="BE110" s="265"/>
    </row>
    <row r="111" spans="1:57" s="7" customFormat="1" ht="15" x14ac:dyDescent="0.25">
      <c r="A111" s="45"/>
      <c r="B111" s="44"/>
      <c r="C111" s="66" t="s">
        <v>694</v>
      </c>
      <c r="D111" s="78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22"/>
      <c r="Q111" s="111"/>
      <c r="R111" s="111"/>
      <c r="S111" s="139">
        <f t="shared" si="13"/>
        <v>0</v>
      </c>
      <c r="T111" s="139">
        <f t="shared" si="14"/>
        <v>0</v>
      </c>
      <c r="U111" s="123">
        <f t="shared" si="15"/>
        <v>0</v>
      </c>
      <c r="V111" s="100">
        <f t="shared" si="24"/>
        <v>0</v>
      </c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84"/>
      <c r="AG111" s="229"/>
      <c r="AH111" s="184"/>
      <c r="AI111" s="237">
        <f t="shared" si="16"/>
        <v>0</v>
      </c>
      <c r="AJ111" s="237">
        <f t="shared" si="17"/>
        <v>0</v>
      </c>
      <c r="AK111" s="237">
        <f t="shared" si="18"/>
        <v>0</v>
      </c>
      <c r="AL111" s="237">
        <f t="shared" si="19"/>
        <v>0</v>
      </c>
      <c r="AM111" s="265"/>
      <c r="AN111" s="265"/>
      <c r="AO111" s="265"/>
      <c r="AP111" s="265"/>
      <c r="AQ111" s="40"/>
      <c r="AR111" s="265"/>
      <c r="AS111" s="265"/>
      <c r="AT111" s="265"/>
      <c r="AU111" s="265"/>
      <c r="AV111" s="265"/>
      <c r="AW111" s="265"/>
      <c r="AX111" s="265"/>
      <c r="AY111" s="291">
        <f t="shared" si="20"/>
        <v>0</v>
      </c>
      <c r="AZ111" s="291">
        <f t="shared" si="21"/>
        <v>0</v>
      </c>
      <c r="BA111" s="291">
        <f t="shared" si="22"/>
        <v>0</v>
      </c>
      <c r="BB111" s="291">
        <f t="shared" si="23"/>
        <v>0</v>
      </c>
      <c r="BC111" s="265"/>
      <c r="BD111" s="265"/>
      <c r="BE111" s="265"/>
    </row>
    <row r="112" spans="1:57" s="7" customFormat="1" ht="15" x14ac:dyDescent="0.25">
      <c r="A112" s="46"/>
      <c r="B112" s="44"/>
      <c r="C112" s="132" t="s">
        <v>702</v>
      </c>
      <c r="D112" s="78"/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22"/>
      <c r="Q112" s="111"/>
      <c r="R112" s="111"/>
      <c r="S112" s="139">
        <f t="shared" si="13"/>
        <v>0</v>
      </c>
      <c r="T112" s="139">
        <f t="shared" si="14"/>
        <v>0</v>
      </c>
      <c r="U112" s="123">
        <f t="shared" si="15"/>
        <v>1</v>
      </c>
      <c r="V112" s="100">
        <f t="shared" si="24"/>
        <v>1</v>
      </c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84"/>
      <c r="AG112" s="184"/>
      <c r="AH112" s="184"/>
      <c r="AI112" s="237">
        <f t="shared" si="16"/>
        <v>0</v>
      </c>
      <c r="AJ112" s="237">
        <f t="shared" si="17"/>
        <v>0</v>
      </c>
      <c r="AK112" s="237">
        <f t="shared" si="18"/>
        <v>0</v>
      </c>
      <c r="AL112" s="237">
        <f t="shared" si="19"/>
        <v>0</v>
      </c>
      <c r="AM112" s="265"/>
      <c r="AN112" s="265"/>
      <c r="AO112" s="265"/>
      <c r="AP112" s="265"/>
      <c r="AQ112" s="40"/>
      <c r="AR112" s="265"/>
      <c r="AS112" s="265"/>
      <c r="AT112" s="265"/>
      <c r="AU112" s="265"/>
      <c r="AV112" s="265"/>
      <c r="AW112" s="265"/>
      <c r="AX112" s="265"/>
      <c r="AY112" s="291">
        <f t="shared" si="20"/>
        <v>0</v>
      </c>
      <c r="AZ112" s="291">
        <f t="shared" si="21"/>
        <v>0</v>
      </c>
      <c r="BA112" s="291">
        <f t="shared" si="22"/>
        <v>0</v>
      </c>
      <c r="BB112" s="291">
        <f t="shared" si="23"/>
        <v>0</v>
      </c>
      <c r="BC112" s="265"/>
      <c r="BD112" s="265"/>
      <c r="BE112" s="265"/>
    </row>
    <row r="113" spans="1:57" s="7" customFormat="1" x14ac:dyDescent="0.2">
      <c r="A113" s="46"/>
      <c r="B113" s="44"/>
      <c r="C113" s="46"/>
      <c r="D113" s="78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22"/>
      <c r="Q113" s="111"/>
      <c r="R113" s="111"/>
      <c r="S113" s="111"/>
      <c r="T113" s="111"/>
      <c r="U113" s="11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84"/>
      <c r="AG113" s="184"/>
      <c r="AH113" s="184"/>
      <c r="AI113" s="54"/>
      <c r="AJ113" s="54"/>
      <c r="AK113" s="54"/>
      <c r="AL113" s="54"/>
      <c r="AM113" s="265"/>
      <c r="AN113" s="265"/>
      <c r="AO113" s="265"/>
      <c r="AP113" s="265"/>
      <c r="AQ113" s="40"/>
      <c r="AR113" s="265"/>
      <c r="AS113" s="265"/>
      <c r="AT113" s="265"/>
      <c r="AU113" s="265"/>
      <c r="AV113" s="265"/>
      <c r="AW113" s="265"/>
      <c r="AX113" s="265"/>
      <c r="AY113" s="40"/>
      <c r="AZ113" s="40"/>
      <c r="BA113" s="40"/>
      <c r="BB113" s="40"/>
      <c r="BC113" s="265"/>
      <c r="BD113" s="265"/>
      <c r="BE113" s="265"/>
    </row>
    <row r="114" spans="1:57" s="7" customFormat="1" x14ac:dyDescent="0.2">
      <c r="A114" s="46"/>
      <c r="B114" s="44"/>
      <c r="C114" s="46"/>
      <c r="D114" s="78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22"/>
      <c r="Q114" s="111"/>
      <c r="R114" s="111"/>
      <c r="S114" s="111"/>
      <c r="T114" s="111"/>
      <c r="U114" s="111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84"/>
      <c r="AG114" s="184"/>
      <c r="AH114" s="184"/>
      <c r="AI114" s="54"/>
      <c r="AJ114" s="54"/>
      <c r="AK114" s="54"/>
      <c r="AL114" s="54"/>
      <c r="AM114" s="265"/>
      <c r="AN114" s="265"/>
      <c r="AO114" s="265"/>
      <c r="AP114" s="265"/>
      <c r="AQ114" s="40"/>
      <c r="AR114" s="265"/>
      <c r="AS114" s="265"/>
      <c r="AT114" s="265"/>
      <c r="AU114" s="265"/>
      <c r="AV114" s="265"/>
      <c r="AW114" s="265"/>
      <c r="AX114" s="265"/>
      <c r="AY114" s="40"/>
      <c r="AZ114" s="40"/>
      <c r="BA114" s="40"/>
      <c r="BB114" s="40"/>
      <c r="BC114" s="265"/>
      <c r="BD114" s="265"/>
      <c r="BE114" s="265"/>
    </row>
    <row r="115" spans="1:57" s="7" customFormat="1" x14ac:dyDescent="0.2">
      <c r="A115" s="47"/>
      <c r="B115" s="48"/>
      <c r="C115" s="47"/>
      <c r="D115" s="78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22"/>
      <c r="Q115" s="111"/>
      <c r="R115" s="111"/>
      <c r="S115" s="111"/>
      <c r="T115" s="111"/>
      <c r="U115" s="111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84"/>
      <c r="AG115" s="184"/>
      <c r="AH115" s="184"/>
      <c r="AI115" s="54"/>
      <c r="AJ115" s="54"/>
      <c r="AK115" s="54"/>
      <c r="AL115" s="54"/>
      <c r="AM115" s="265"/>
      <c r="AN115" s="265"/>
      <c r="AO115" s="265"/>
      <c r="AP115" s="265"/>
      <c r="AQ115" s="40"/>
      <c r="AR115" s="265"/>
      <c r="AS115" s="265"/>
      <c r="AT115" s="265"/>
      <c r="AU115" s="265"/>
      <c r="AV115" s="265"/>
      <c r="AW115" s="265"/>
      <c r="AX115" s="265"/>
      <c r="AY115" s="40"/>
      <c r="AZ115" s="40"/>
      <c r="BA115" s="40"/>
      <c r="BB115" s="40"/>
      <c r="BC115" s="265"/>
      <c r="BD115" s="265"/>
      <c r="BE115" s="265"/>
    </row>
    <row r="116" spans="1:57" s="7" customFormat="1" x14ac:dyDescent="0.2">
      <c r="A116" s="47"/>
      <c r="B116" s="48"/>
      <c r="C116" s="47"/>
      <c r="D116" s="78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22"/>
      <c r="Q116" s="111"/>
      <c r="R116" s="111"/>
      <c r="S116" s="111"/>
      <c r="T116" s="111"/>
      <c r="U116" s="111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84"/>
      <c r="AG116" s="184"/>
      <c r="AH116" s="184"/>
      <c r="AI116" s="54"/>
      <c r="AJ116" s="54"/>
      <c r="AK116" s="54"/>
      <c r="AL116" s="54"/>
      <c r="AM116" s="265"/>
      <c r="AN116" s="265"/>
      <c r="AO116" s="265"/>
      <c r="AP116" s="265"/>
      <c r="AQ116" s="40"/>
      <c r="AR116" s="265"/>
      <c r="AS116" s="265"/>
      <c r="AT116" s="265"/>
      <c r="AU116" s="265"/>
      <c r="AV116" s="265"/>
      <c r="AW116" s="265"/>
      <c r="AX116" s="265"/>
      <c r="AY116" s="40"/>
      <c r="AZ116" s="40"/>
      <c r="BA116" s="40"/>
      <c r="BB116" s="40"/>
      <c r="BC116" s="265"/>
      <c r="BD116" s="265"/>
      <c r="BE116" s="265"/>
    </row>
    <row r="117" spans="1:57" s="7" customFormat="1" x14ac:dyDescent="0.2">
      <c r="A117" s="46"/>
      <c r="B117" s="44"/>
      <c r="C117" s="46"/>
      <c r="D117" s="78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22"/>
      <c r="Q117" s="111"/>
      <c r="R117" s="111"/>
      <c r="S117" s="111"/>
      <c r="T117" s="111"/>
      <c r="U117" s="111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84"/>
      <c r="AG117" s="184"/>
      <c r="AH117" s="184"/>
      <c r="AI117" s="54"/>
      <c r="AJ117" s="54"/>
      <c r="AK117" s="54"/>
      <c r="AL117" s="54"/>
      <c r="AM117" s="265"/>
      <c r="AN117" s="265"/>
      <c r="AO117" s="265"/>
      <c r="AP117" s="265"/>
      <c r="AQ117" s="40"/>
      <c r="AR117" s="265"/>
      <c r="AS117" s="265"/>
      <c r="AT117" s="265"/>
      <c r="AU117" s="265"/>
      <c r="AV117" s="265"/>
      <c r="AW117" s="265"/>
      <c r="AX117" s="265"/>
      <c r="AY117" s="40"/>
      <c r="AZ117" s="40"/>
      <c r="BA117" s="40"/>
      <c r="BB117" s="40"/>
      <c r="BC117" s="265"/>
      <c r="BD117" s="265"/>
      <c r="BE117" s="265"/>
    </row>
    <row r="118" spans="1:57" s="7" customFormat="1" x14ac:dyDescent="0.2">
      <c r="A118" s="46"/>
      <c r="B118" s="44"/>
      <c r="C118" s="46"/>
      <c r="D118" s="78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22"/>
      <c r="Q118" s="111"/>
      <c r="R118" s="111"/>
      <c r="S118" s="111"/>
      <c r="T118" s="111"/>
      <c r="U118" s="111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84"/>
      <c r="AG118" s="184"/>
      <c r="AH118" s="184"/>
      <c r="AI118" s="54"/>
      <c r="AJ118" s="54"/>
      <c r="AK118" s="54"/>
      <c r="AL118" s="54"/>
      <c r="AM118" s="265"/>
      <c r="AN118" s="265"/>
      <c r="AO118" s="265"/>
      <c r="AP118" s="265"/>
      <c r="AQ118" s="40"/>
      <c r="AR118" s="265"/>
      <c r="AS118" s="265"/>
      <c r="AT118" s="265"/>
      <c r="AU118" s="265"/>
      <c r="AV118" s="265"/>
      <c r="AW118" s="265"/>
      <c r="AX118" s="265"/>
      <c r="AY118" s="40"/>
      <c r="AZ118" s="40"/>
      <c r="BA118" s="40"/>
      <c r="BB118" s="40"/>
      <c r="BC118" s="265"/>
      <c r="BD118" s="265"/>
      <c r="BE118" s="265"/>
    </row>
    <row r="119" spans="1:57" s="7" customFormat="1" x14ac:dyDescent="0.2">
      <c r="A119" s="46"/>
      <c r="B119" s="44"/>
      <c r="C119" s="46"/>
      <c r="D119" s="78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22"/>
      <c r="Q119" s="111"/>
      <c r="R119" s="111"/>
      <c r="S119" s="111"/>
      <c r="T119" s="111"/>
      <c r="U119" s="11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84"/>
      <c r="AG119" s="184"/>
      <c r="AH119" s="184"/>
      <c r="AI119" s="54"/>
      <c r="AJ119" s="54"/>
      <c r="AK119" s="54"/>
      <c r="AL119" s="54"/>
      <c r="AM119" s="265"/>
      <c r="AN119" s="265"/>
      <c r="AO119" s="265"/>
      <c r="AP119" s="265"/>
      <c r="AQ119" s="40"/>
      <c r="AR119" s="265"/>
      <c r="AS119" s="265"/>
      <c r="AT119" s="265"/>
      <c r="AU119" s="265"/>
      <c r="AV119" s="265"/>
      <c r="AW119" s="265"/>
      <c r="AX119" s="265"/>
      <c r="AY119" s="40"/>
      <c r="AZ119" s="40"/>
      <c r="BA119" s="40"/>
      <c r="BB119" s="40"/>
      <c r="BC119" s="265"/>
      <c r="BD119" s="265"/>
      <c r="BE119" s="265"/>
    </row>
    <row r="120" spans="1:57" s="7" customFormat="1" x14ac:dyDescent="0.2">
      <c r="A120" s="46"/>
      <c r="B120" s="44"/>
      <c r="C120" s="46"/>
      <c r="D120" s="78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22"/>
      <c r="Q120" s="111"/>
      <c r="R120" s="111"/>
      <c r="S120" s="111"/>
      <c r="T120" s="111"/>
      <c r="U120" s="111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84"/>
      <c r="AG120" s="184"/>
      <c r="AH120" s="184"/>
      <c r="AI120" s="54"/>
      <c r="AJ120" s="54"/>
      <c r="AK120" s="54"/>
      <c r="AL120" s="54"/>
      <c r="AQ120" s="54"/>
      <c r="AY120" s="54"/>
      <c r="AZ120" s="54"/>
      <c r="BA120" s="54"/>
      <c r="BB120" s="54"/>
    </row>
    <row r="121" spans="1:57" s="7" customFormat="1" x14ac:dyDescent="0.2">
      <c r="A121" s="46"/>
      <c r="B121" s="44"/>
      <c r="C121" s="46"/>
      <c r="D121" s="78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22"/>
      <c r="Q121" s="111"/>
      <c r="R121" s="111"/>
      <c r="S121" s="111"/>
      <c r="T121" s="111"/>
      <c r="U121" s="111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84"/>
      <c r="AG121" s="184"/>
      <c r="AH121" s="184"/>
      <c r="AI121" s="54"/>
      <c r="AJ121" s="54"/>
      <c r="AK121" s="54"/>
      <c r="AL121" s="54"/>
      <c r="AQ121" s="54"/>
      <c r="AY121" s="54"/>
      <c r="AZ121" s="54"/>
      <c r="BA121" s="54"/>
      <c r="BB121" s="54"/>
    </row>
    <row r="122" spans="1:57" s="7" customFormat="1" x14ac:dyDescent="0.2">
      <c r="A122" s="46"/>
      <c r="B122" s="44"/>
      <c r="C122" s="46"/>
      <c r="D122" s="78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22"/>
      <c r="Q122" s="111"/>
      <c r="R122" s="111"/>
      <c r="S122" s="111"/>
      <c r="T122" s="111"/>
      <c r="U122" s="111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84"/>
      <c r="AG122" s="184"/>
      <c r="AH122" s="184"/>
      <c r="AI122" s="54"/>
      <c r="AJ122" s="54"/>
      <c r="AK122" s="54"/>
      <c r="AL122" s="54"/>
      <c r="AQ122" s="54"/>
      <c r="AY122" s="54"/>
      <c r="AZ122" s="54"/>
      <c r="BA122" s="54"/>
      <c r="BB122" s="54"/>
    </row>
    <row r="123" spans="1:57" s="7" customFormat="1" x14ac:dyDescent="0.2">
      <c r="A123" s="46"/>
      <c r="B123" s="44"/>
      <c r="C123" s="46"/>
      <c r="D123" s="78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22"/>
      <c r="Q123" s="111"/>
      <c r="R123" s="111"/>
      <c r="S123" s="111"/>
      <c r="T123" s="111"/>
      <c r="U123" s="111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84"/>
      <c r="AG123" s="184"/>
      <c r="AH123" s="184"/>
      <c r="AI123" s="54"/>
      <c r="AJ123" s="54"/>
      <c r="AK123" s="54"/>
      <c r="AL123" s="54"/>
      <c r="AQ123" s="54"/>
      <c r="AY123" s="54"/>
      <c r="AZ123" s="54"/>
      <c r="BA123" s="54"/>
      <c r="BB123" s="54"/>
    </row>
    <row r="124" spans="1:57" s="7" customFormat="1" x14ac:dyDescent="0.2">
      <c r="A124" s="46"/>
      <c r="B124" s="44"/>
      <c r="C124" s="46"/>
      <c r="D124" s="78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22"/>
      <c r="Q124" s="111"/>
      <c r="R124" s="111"/>
      <c r="S124" s="111"/>
      <c r="T124" s="111"/>
      <c r="U124" s="111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84"/>
      <c r="AG124" s="184"/>
      <c r="AH124" s="184"/>
      <c r="AI124" s="54"/>
      <c r="AJ124" s="54"/>
      <c r="AK124" s="54"/>
      <c r="AL124" s="54"/>
      <c r="AQ124" s="54"/>
      <c r="AY124" s="54"/>
      <c r="AZ124" s="54"/>
      <c r="BA124" s="54"/>
      <c r="BB124" s="54"/>
    </row>
    <row r="125" spans="1:57" s="7" customFormat="1" x14ac:dyDescent="0.2">
      <c r="A125" s="46"/>
      <c r="B125" s="44"/>
      <c r="C125" s="46"/>
      <c r="D125" s="78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22"/>
      <c r="Q125" s="111"/>
      <c r="R125" s="111"/>
      <c r="S125" s="111"/>
      <c r="T125" s="111"/>
      <c r="U125" s="111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84"/>
      <c r="AG125" s="184"/>
      <c r="AH125" s="184"/>
      <c r="AI125" s="54"/>
      <c r="AJ125" s="54"/>
      <c r="AK125" s="54"/>
      <c r="AL125" s="54"/>
      <c r="AQ125" s="54"/>
      <c r="AY125" s="54"/>
      <c r="AZ125" s="54"/>
      <c r="BA125" s="54"/>
      <c r="BB125" s="54"/>
    </row>
    <row r="126" spans="1:57" s="7" customFormat="1" x14ac:dyDescent="0.2">
      <c r="A126" s="46"/>
      <c r="B126" s="44"/>
      <c r="C126" s="46"/>
      <c r="D126" s="78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22"/>
      <c r="Q126" s="111"/>
      <c r="R126" s="111"/>
      <c r="S126" s="111"/>
      <c r="T126" s="111"/>
      <c r="U126" s="111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84"/>
      <c r="AG126" s="184"/>
      <c r="AH126" s="184"/>
      <c r="AI126" s="54"/>
      <c r="AJ126" s="54"/>
      <c r="AK126" s="54"/>
      <c r="AL126" s="54"/>
      <c r="AQ126" s="54"/>
      <c r="AY126" s="54"/>
      <c r="AZ126" s="54"/>
      <c r="BA126" s="54"/>
      <c r="BB126" s="54"/>
    </row>
    <row r="127" spans="1:57" s="7" customFormat="1" x14ac:dyDescent="0.2">
      <c r="A127" s="47"/>
      <c r="B127" s="48"/>
      <c r="C127" s="47"/>
      <c r="D127" s="78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22"/>
      <c r="Q127" s="111"/>
      <c r="R127" s="111"/>
      <c r="S127" s="111"/>
      <c r="T127" s="111"/>
      <c r="U127" s="111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84"/>
      <c r="AG127" s="184"/>
      <c r="AH127" s="184"/>
      <c r="AI127" s="54"/>
      <c r="AJ127" s="54"/>
      <c r="AK127" s="54"/>
      <c r="AL127" s="54"/>
      <c r="AQ127" s="54"/>
      <c r="AY127" s="54"/>
      <c r="AZ127" s="54"/>
      <c r="BA127" s="54"/>
      <c r="BB127" s="54"/>
    </row>
    <row r="128" spans="1:57" s="7" customFormat="1" x14ac:dyDescent="0.2">
      <c r="A128" s="46"/>
      <c r="B128" s="44"/>
      <c r="C128" s="46"/>
      <c r="D128" s="78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22"/>
      <c r="Q128" s="111"/>
      <c r="R128" s="111"/>
      <c r="S128" s="111"/>
      <c r="T128" s="111"/>
      <c r="U128" s="111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84"/>
      <c r="AG128" s="184"/>
      <c r="AH128" s="184"/>
      <c r="AI128" s="54"/>
      <c r="AJ128" s="54"/>
      <c r="AK128" s="54"/>
      <c r="AL128" s="54"/>
      <c r="AQ128" s="54"/>
      <c r="AY128" s="54"/>
      <c r="AZ128" s="54"/>
      <c r="BA128" s="54"/>
      <c r="BB128" s="54"/>
    </row>
    <row r="129" spans="1:54" s="7" customFormat="1" x14ac:dyDescent="0.2">
      <c r="A129" s="46"/>
      <c r="B129" s="44"/>
      <c r="C129" s="46"/>
      <c r="D129" s="78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22"/>
      <c r="Q129" s="111"/>
      <c r="R129" s="111"/>
      <c r="S129" s="111"/>
      <c r="T129" s="111"/>
      <c r="U129" s="111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84"/>
      <c r="AG129" s="184"/>
      <c r="AH129" s="184"/>
      <c r="AI129" s="54"/>
      <c r="AJ129" s="54"/>
      <c r="AK129" s="54"/>
      <c r="AL129" s="54"/>
      <c r="AQ129" s="54"/>
      <c r="AY129" s="54"/>
      <c r="AZ129" s="54"/>
      <c r="BA129" s="54"/>
      <c r="BB129" s="54"/>
    </row>
    <row r="130" spans="1:54" s="7" customFormat="1" x14ac:dyDescent="0.2">
      <c r="A130" s="46"/>
      <c r="B130" s="44"/>
      <c r="C130" s="46"/>
      <c r="D130" s="78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22"/>
      <c r="Q130" s="111"/>
      <c r="R130" s="111"/>
      <c r="S130" s="111"/>
      <c r="T130" s="111"/>
      <c r="U130" s="111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84"/>
      <c r="AG130" s="184"/>
      <c r="AH130" s="184"/>
      <c r="AI130" s="54"/>
      <c r="AJ130" s="54"/>
      <c r="AK130" s="54"/>
      <c r="AL130" s="54"/>
      <c r="AQ130" s="54"/>
      <c r="AY130" s="54"/>
      <c r="AZ130" s="54"/>
      <c r="BA130" s="54"/>
      <c r="BB130" s="54"/>
    </row>
    <row r="131" spans="1:54" s="7" customFormat="1" x14ac:dyDescent="0.2">
      <c r="A131" s="46"/>
      <c r="B131" s="44"/>
      <c r="C131" s="46"/>
      <c r="D131" s="78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22"/>
      <c r="Q131" s="111"/>
      <c r="R131" s="111"/>
      <c r="S131" s="111"/>
      <c r="T131" s="111"/>
      <c r="U131" s="111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84"/>
      <c r="AG131" s="184"/>
      <c r="AH131" s="184"/>
      <c r="AI131" s="54"/>
      <c r="AJ131" s="54"/>
      <c r="AK131" s="54"/>
      <c r="AL131" s="54"/>
      <c r="AQ131" s="54"/>
      <c r="AY131" s="54"/>
      <c r="AZ131" s="54"/>
      <c r="BA131" s="54"/>
      <c r="BB131" s="54"/>
    </row>
    <row r="132" spans="1:54" s="7" customFormat="1" x14ac:dyDescent="0.2">
      <c r="D132" s="78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22"/>
      <c r="Q132" s="111"/>
      <c r="R132" s="111"/>
      <c r="S132" s="111"/>
      <c r="T132" s="111"/>
      <c r="U132" s="111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84"/>
      <c r="AG132" s="184"/>
      <c r="AH132" s="184"/>
      <c r="AI132" s="54"/>
      <c r="AJ132" s="54"/>
      <c r="AK132" s="54"/>
      <c r="AL132" s="54"/>
      <c r="AQ132" s="54"/>
      <c r="AY132" s="54"/>
      <c r="AZ132" s="54"/>
      <c r="BA132" s="54"/>
      <c r="BB132" s="54"/>
    </row>
    <row r="133" spans="1:54" s="7" customFormat="1" x14ac:dyDescent="0.2">
      <c r="D133" s="78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22"/>
      <c r="Q133" s="111"/>
      <c r="R133" s="111"/>
      <c r="S133" s="111"/>
      <c r="T133" s="111"/>
      <c r="U133" s="111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84"/>
      <c r="AG133" s="184"/>
      <c r="AH133" s="184"/>
      <c r="AI133" s="54"/>
      <c r="AJ133" s="54"/>
      <c r="AK133" s="54"/>
      <c r="AL133" s="54"/>
      <c r="AQ133" s="54"/>
      <c r="AY133" s="54"/>
      <c r="AZ133" s="54"/>
      <c r="BA133" s="54"/>
      <c r="BB133" s="54"/>
    </row>
    <row r="134" spans="1:54" s="7" customFormat="1" x14ac:dyDescent="0.2">
      <c r="D134" s="78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22"/>
      <c r="Q134" s="111"/>
      <c r="R134" s="111"/>
      <c r="S134" s="111"/>
      <c r="T134" s="111"/>
      <c r="U134" s="111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84"/>
      <c r="AG134" s="184"/>
      <c r="AH134" s="184"/>
      <c r="AI134" s="54"/>
      <c r="AJ134" s="54"/>
      <c r="AK134" s="54"/>
      <c r="AL134" s="54"/>
      <c r="AQ134" s="54"/>
      <c r="AY134" s="54"/>
      <c r="AZ134" s="54"/>
      <c r="BA134" s="54"/>
      <c r="BB134" s="54"/>
    </row>
    <row r="135" spans="1:54" s="7" customFormat="1" x14ac:dyDescent="0.2">
      <c r="D135" s="78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22"/>
      <c r="Q135" s="111"/>
      <c r="R135" s="111"/>
      <c r="S135" s="111"/>
      <c r="T135" s="111"/>
      <c r="U135" s="111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84"/>
      <c r="AG135" s="184"/>
      <c r="AH135" s="184"/>
      <c r="AI135" s="54"/>
      <c r="AJ135" s="54"/>
      <c r="AK135" s="54"/>
      <c r="AL135" s="54"/>
      <c r="AQ135" s="54"/>
      <c r="AY135" s="54"/>
      <c r="AZ135" s="54"/>
      <c r="BA135" s="54"/>
      <c r="BB135" s="54"/>
    </row>
    <row r="136" spans="1:54" s="7" customFormat="1" x14ac:dyDescent="0.2">
      <c r="D136" s="78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22"/>
      <c r="Q136" s="111"/>
      <c r="R136" s="111"/>
      <c r="S136" s="111"/>
      <c r="T136" s="111"/>
      <c r="U136" s="111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84"/>
      <c r="AG136" s="184"/>
      <c r="AH136" s="184"/>
      <c r="AI136" s="54"/>
      <c r="AJ136" s="54"/>
      <c r="AK136" s="54"/>
      <c r="AL136" s="54"/>
      <c r="AQ136" s="54"/>
      <c r="AY136" s="54"/>
      <c r="AZ136" s="54"/>
      <c r="BA136" s="54"/>
      <c r="BB136" s="54"/>
    </row>
    <row r="137" spans="1:54" s="7" customFormat="1" x14ac:dyDescent="0.2">
      <c r="D137" s="78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22"/>
      <c r="Q137" s="111"/>
      <c r="R137" s="111"/>
      <c r="S137" s="111"/>
      <c r="T137" s="111"/>
      <c r="U137" s="111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84"/>
      <c r="AG137" s="184"/>
      <c r="AH137" s="184"/>
      <c r="AI137" s="54"/>
      <c r="AJ137" s="54"/>
      <c r="AK137" s="54"/>
      <c r="AL137" s="54"/>
      <c r="AQ137" s="54"/>
      <c r="AY137" s="54"/>
      <c r="AZ137" s="54"/>
      <c r="BA137" s="54"/>
      <c r="BB137" s="54"/>
    </row>
    <row r="138" spans="1:54" s="7" customFormat="1" x14ac:dyDescent="0.2">
      <c r="D138" s="78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22"/>
      <c r="Q138" s="111"/>
      <c r="R138" s="111"/>
      <c r="S138" s="111"/>
      <c r="T138" s="111"/>
      <c r="U138" s="111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84"/>
      <c r="AG138" s="184"/>
      <c r="AH138" s="184"/>
      <c r="AI138" s="54"/>
      <c r="AJ138" s="54"/>
      <c r="AK138" s="54"/>
      <c r="AL138" s="54"/>
      <c r="AQ138" s="54"/>
      <c r="AY138" s="54"/>
      <c r="AZ138" s="54"/>
      <c r="BA138" s="54"/>
      <c r="BB138" s="54"/>
    </row>
    <row r="139" spans="1:54" s="7" customFormat="1" x14ac:dyDescent="0.2">
      <c r="D139" s="78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22"/>
      <c r="Q139" s="111"/>
      <c r="R139" s="111"/>
      <c r="S139" s="111"/>
      <c r="T139" s="111"/>
      <c r="U139" s="11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84"/>
      <c r="AG139" s="184"/>
      <c r="AH139" s="184"/>
      <c r="AI139" s="54"/>
      <c r="AJ139" s="54"/>
      <c r="AK139" s="54"/>
      <c r="AL139" s="54"/>
      <c r="AQ139" s="54"/>
      <c r="AY139" s="54"/>
      <c r="AZ139" s="54"/>
      <c r="BA139" s="54"/>
      <c r="BB139" s="54"/>
    </row>
    <row r="140" spans="1:54" s="7" customFormat="1" x14ac:dyDescent="0.2">
      <c r="D140" s="78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22"/>
      <c r="Q140" s="111"/>
      <c r="R140" s="111"/>
      <c r="S140" s="111"/>
      <c r="T140" s="111"/>
      <c r="U140" s="111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84"/>
      <c r="AG140" s="184"/>
      <c r="AH140" s="184"/>
      <c r="AI140" s="54"/>
      <c r="AJ140" s="54"/>
      <c r="AK140" s="54"/>
      <c r="AL140" s="54"/>
      <c r="AQ140" s="54"/>
      <c r="AY140" s="54"/>
      <c r="AZ140" s="54"/>
      <c r="BA140" s="54"/>
      <c r="BB140" s="54"/>
    </row>
    <row r="141" spans="1:54" s="7" customFormat="1" x14ac:dyDescent="0.2">
      <c r="D141" s="78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22"/>
      <c r="Q141" s="111"/>
      <c r="R141" s="111"/>
      <c r="S141" s="111"/>
      <c r="T141" s="111"/>
      <c r="U141" s="111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84"/>
      <c r="AG141" s="184"/>
      <c r="AH141" s="184"/>
      <c r="AI141" s="54"/>
      <c r="AJ141" s="54"/>
      <c r="AK141" s="54"/>
      <c r="AL141" s="54"/>
      <c r="AQ141" s="54"/>
      <c r="AY141" s="54"/>
      <c r="AZ141" s="54"/>
      <c r="BA141" s="54"/>
      <c r="BB141" s="54"/>
    </row>
    <row r="142" spans="1:54" s="7" customFormat="1" x14ac:dyDescent="0.2">
      <c r="D142" s="78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22"/>
      <c r="Q142" s="111"/>
      <c r="R142" s="111"/>
      <c r="S142" s="111"/>
      <c r="T142" s="111"/>
      <c r="U142" s="111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84"/>
      <c r="AG142" s="184"/>
      <c r="AH142" s="184"/>
      <c r="AI142" s="54"/>
      <c r="AJ142" s="54"/>
      <c r="AK142" s="54"/>
      <c r="AL142" s="54"/>
      <c r="AQ142" s="54"/>
      <c r="AY142" s="54"/>
      <c r="AZ142" s="54"/>
      <c r="BA142" s="54"/>
      <c r="BB142" s="54"/>
    </row>
    <row r="143" spans="1:54" s="7" customFormat="1" x14ac:dyDescent="0.2">
      <c r="D143" s="78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22"/>
      <c r="Q143" s="111"/>
      <c r="R143" s="111"/>
      <c r="S143" s="111"/>
      <c r="T143" s="111"/>
      <c r="U143" s="111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84"/>
      <c r="AG143" s="184"/>
      <c r="AH143" s="184"/>
      <c r="AI143" s="54"/>
      <c r="AJ143" s="54"/>
      <c r="AK143" s="54"/>
      <c r="AL143" s="54"/>
      <c r="AQ143" s="54"/>
      <c r="AY143" s="54"/>
      <c r="AZ143" s="54"/>
      <c r="BA143" s="54"/>
      <c r="BB143" s="54"/>
    </row>
    <row r="144" spans="1:54" s="7" customFormat="1" x14ac:dyDescent="0.2">
      <c r="D144" s="78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22"/>
      <c r="Q144" s="111"/>
      <c r="R144" s="111"/>
      <c r="S144" s="111"/>
      <c r="T144" s="111"/>
      <c r="U144" s="111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84"/>
      <c r="AG144" s="184"/>
      <c r="AH144" s="184"/>
      <c r="AI144" s="54"/>
      <c r="AJ144" s="54"/>
      <c r="AK144" s="54"/>
      <c r="AL144" s="54"/>
      <c r="AQ144" s="54"/>
      <c r="AY144" s="54"/>
      <c r="AZ144" s="54"/>
      <c r="BA144" s="54"/>
      <c r="BB144" s="54"/>
    </row>
    <row r="145" spans="4:54" s="7" customFormat="1" x14ac:dyDescent="0.2">
      <c r="D145" s="78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22"/>
      <c r="Q145" s="111"/>
      <c r="R145" s="111"/>
      <c r="S145" s="111"/>
      <c r="T145" s="111"/>
      <c r="U145" s="111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84"/>
      <c r="AG145" s="184"/>
      <c r="AH145" s="184"/>
      <c r="AI145" s="54"/>
      <c r="AJ145" s="54"/>
      <c r="AK145" s="54"/>
      <c r="AL145" s="54"/>
      <c r="AQ145" s="54"/>
      <c r="AY145" s="54"/>
      <c r="AZ145" s="54"/>
      <c r="BA145" s="54"/>
      <c r="BB145" s="54"/>
    </row>
    <row r="146" spans="4:54" s="7" customFormat="1" x14ac:dyDescent="0.2">
      <c r="D146" s="78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22"/>
      <c r="Q146" s="111"/>
      <c r="R146" s="111"/>
      <c r="S146" s="111"/>
      <c r="T146" s="111"/>
      <c r="U146" s="111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84"/>
      <c r="AG146" s="184"/>
      <c r="AH146" s="184"/>
      <c r="AI146" s="54"/>
      <c r="AJ146" s="54"/>
      <c r="AK146" s="54"/>
      <c r="AL146" s="54"/>
      <c r="AQ146" s="54"/>
      <c r="AY146" s="54"/>
      <c r="AZ146" s="54"/>
      <c r="BA146" s="54"/>
      <c r="BB146" s="54"/>
    </row>
    <row r="147" spans="4:54" s="7" customFormat="1" x14ac:dyDescent="0.2">
      <c r="D147" s="78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22"/>
      <c r="Q147" s="111"/>
      <c r="R147" s="111"/>
      <c r="S147" s="111"/>
      <c r="T147" s="111"/>
      <c r="U147" s="111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84"/>
      <c r="AG147" s="184"/>
      <c r="AH147" s="184"/>
      <c r="AI147" s="54"/>
      <c r="AJ147" s="54"/>
      <c r="AK147" s="54"/>
      <c r="AL147" s="54"/>
      <c r="AQ147" s="54"/>
      <c r="AY147" s="54"/>
      <c r="AZ147" s="54"/>
      <c r="BA147" s="54"/>
      <c r="BB147" s="54"/>
    </row>
    <row r="148" spans="4:54" s="7" customFormat="1" x14ac:dyDescent="0.2">
      <c r="D148" s="78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22"/>
      <c r="Q148" s="111"/>
      <c r="R148" s="111"/>
      <c r="S148" s="111"/>
      <c r="T148" s="111"/>
      <c r="U148" s="111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84"/>
      <c r="AG148" s="184"/>
      <c r="AH148" s="184"/>
      <c r="AI148" s="54"/>
      <c r="AJ148" s="54"/>
      <c r="AK148" s="54"/>
      <c r="AL148" s="54"/>
      <c r="AQ148" s="54"/>
      <c r="AY148" s="54"/>
      <c r="AZ148" s="54"/>
      <c r="BA148" s="54"/>
      <c r="BB148" s="54"/>
    </row>
    <row r="149" spans="4:54" s="7" customFormat="1" x14ac:dyDescent="0.2">
      <c r="D149" s="78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22"/>
      <c r="Q149" s="111"/>
      <c r="R149" s="111"/>
      <c r="S149" s="111"/>
      <c r="T149" s="111"/>
      <c r="U149" s="111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84"/>
      <c r="AG149" s="184"/>
      <c r="AH149" s="184"/>
      <c r="AI149" s="54"/>
      <c r="AJ149" s="54"/>
      <c r="AK149" s="54"/>
      <c r="AL149" s="54"/>
      <c r="AQ149" s="54"/>
      <c r="AY149" s="54"/>
      <c r="AZ149" s="54"/>
      <c r="BA149" s="54"/>
      <c r="BB149" s="54"/>
    </row>
    <row r="150" spans="4:54" s="7" customFormat="1" x14ac:dyDescent="0.2">
      <c r="D150" s="78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22"/>
      <c r="Q150" s="111"/>
      <c r="R150" s="111"/>
      <c r="S150" s="111"/>
      <c r="T150" s="111"/>
      <c r="U150" s="111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84"/>
      <c r="AG150" s="184"/>
      <c r="AH150" s="184"/>
      <c r="AI150" s="54"/>
      <c r="AJ150" s="54"/>
      <c r="AK150" s="54"/>
      <c r="AL150" s="54"/>
      <c r="AQ150" s="54"/>
      <c r="AY150" s="54"/>
      <c r="AZ150" s="54"/>
      <c r="BA150" s="54"/>
      <c r="BB150" s="54"/>
    </row>
    <row r="151" spans="4:54" s="7" customFormat="1" x14ac:dyDescent="0.2">
      <c r="D151" s="78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22"/>
      <c r="Q151" s="111"/>
      <c r="R151" s="111"/>
      <c r="S151" s="111"/>
      <c r="T151" s="111"/>
      <c r="U151" s="111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84"/>
      <c r="AG151" s="184"/>
      <c r="AH151" s="184"/>
      <c r="AI151" s="54"/>
      <c r="AJ151" s="54"/>
      <c r="AK151" s="54"/>
      <c r="AL151" s="54"/>
      <c r="AQ151" s="54"/>
      <c r="AY151" s="54"/>
      <c r="AZ151" s="54"/>
      <c r="BA151" s="54"/>
      <c r="BB151" s="54"/>
    </row>
    <row r="152" spans="4:54" s="7" customFormat="1" x14ac:dyDescent="0.2">
      <c r="D152" s="78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22"/>
      <c r="Q152" s="111"/>
      <c r="R152" s="111"/>
      <c r="S152" s="111"/>
      <c r="T152" s="111"/>
      <c r="U152" s="111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84"/>
      <c r="AG152" s="184"/>
      <c r="AH152" s="184"/>
      <c r="AI152" s="54"/>
      <c r="AJ152" s="54"/>
      <c r="AK152" s="54"/>
      <c r="AL152" s="54"/>
      <c r="AQ152" s="54"/>
      <c r="AY152" s="54"/>
      <c r="AZ152" s="54"/>
      <c r="BA152" s="54"/>
      <c r="BB152" s="54"/>
    </row>
    <row r="153" spans="4:54" s="7" customFormat="1" x14ac:dyDescent="0.2">
      <c r="D153" s="78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22"/>
      <c r="Q153" s="111"/>
      <c r="R153" s="111"/>
      <c r="S153" s="111"/>
      <c r="T153" s="111"/>
      <c r="U153" s="111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84"/>
      <c r="AG153" s="184"/>
      <c r="AH153" s="184"/>
      <c r="AI153" s="54"/>
      <c r="AJ153" s="54"/>
      <c r="AK153" s="54"/>
      <c r="AL153" s="54"/>
      <c r="AQ153" s="54"/>
      <c r="AY153" s="54"/>
      <c r="AZ153" s="54"/>
      <c r="BA153" s="54"/>
      <c r="BB153" s="54"/>
    </row>
    <row r="154" spans="4:54" s="7" customFormat="1" x14ac:dyDescent="0.2">
      <c r="D154" s="78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22"/>
      <c r="Q154" s="111"/>
      <c r="R154" s="111"/>
      <c r="S154" s="111"/>
      <c r="T154" s="111"/>
      <c r="U154" s="111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84"/>
      <c r="AG154" s="184"/>
      <c r="AH154" s="184"/>
      <c r="AI154" s="54"/>
      <c r="AJ154" s="54"/>
      <c r="AK154" s="54"/>
      <c r="AL154" s="54"/>
      <c r="AQ154" s="54"/>
      <c r="AY154" s="54"/>
      <c r="AZ154" s="54"/>
      <c r="BA154" s="54"/>
      <c r="BB154" s="54"/>
    </row>
    <row r="155" spans="4:54" s="7" customFormat="1" x14ac:dyDescent="0.2">
      <c r="D155" s="78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22"/>
      <c r="Q155" s="111"/>
      <c r="R155" s="111"/>
      <c r="S155" s="111"/>
      <c r="T155" s="111"/>
      <c r="U155" s="111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84"/>
      <c r="AG155" s="184"/>
      <c r="AH155" s="184"/>
      <c r="AI155" s="54"/>
      <c r="AJ155" s="54"/>
      <c r="AK155" s="54"/>
      <c r="AL155" s="54"/>
      <c r="AQ155" s="54"/>
      <c r="AY155" s="54"/>
      <c r="AZ155" s="54"/>
      <c r="BA155" s="54"/>
      <c r="BB155" s="54"/>
    </row>
    <row r="156" spans="4:54" s="7" customFormat="1" x14ac:dyDescent="0.2">
      <c r="D156" s="78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22"/>
      <c r="Q156" s="111"/>
      <c r="R156" s="111"/>
      <c r="S156" s="111"/>
      <c r="T156" s="111"/>
      <c r="U156" s="111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84"/>
      <c r="AG156" s="184"/>
      <c r="AH156" s="184"/>
      <c r="AI156" s="54"/>
      <c r="AJ156" s="54"/>
      <c r="AK156" s="54"/>
      <c r="AL156" s="54"/>
      <c r="AQ156" s="54"/>
      <c r="AY156" s="54"/>
      <c r="AZ156" s="54"/>
      <c r="BA156" s="54"/>
      <c r="BB156" s="54"/>
    </row>
    <row r="157" spans="4:54" s="7" customFormat="1" x14ac:dyDescent="0.2">
      <c r="D157" s="78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22"/>
      <c r="Q157" s="111"/>
      <c r="R157" s="111"/>
      <c r="S157" s="111"/>
      <c r="T157" s="111"/>
      <c r="U157" s="111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84"/>
      <c r="AG157" s="184"/>
      <c r="AH157" s="184"/>
      <c r="AI157" s="54"/>
      <c r="AJ157" s="54"/>
      <c r="AK157" s="54"/>
      <c r="AL157" s="54"/>
      <c r="AQ157" s="54"/>
      <c r="AY157" s="54"/>
      <c r="AZ157" s="54"/>
      <c r="BA157" s="54"/>
      <c r="BB157" s="54"/>
    </row>
    <row r="158" spans="4:54" s="7" customFormat="1" x14ac:dyDescent="0.2">
      <c r="D158" s="78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22"/>
      <c r="Q158" s="111"/>
      <c r="R158" s="111"/>
      <c r="S158" s="111"/>
      <c r="T158" s="111"/>
      <c r="U158" s="111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84"/>
      <c r="AG158" s="184"/>
      <c r="AH158" s="184"/>
      <c r="AI158" s="54"/>
      <c r="AJ158" s="54"/>
      <c r="AK158" s="54"/>
      <c r="AL158" s="54"/>
      <c r="AQ158" s="54"/>
      <c r="AY158" s="54"/>
      <c r="AZ158" s="54"/>
      <c r="BA158" s="54"/>
      <c r="BB158" s="54"/>
    </row>
    <row r="159" spans="4:54" s="7" customFormat="1" x14ac:dyDescent="0.2">
      <c r="D159" s="78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22"/>
      <c r="Q159" s="111"/>
      <c r="R159" s="111"/>
      <c r="S159" s="111"/>
      <c r="T159" s="111"/>
      <c r="U159" s="111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84"/>
      <c r="AG159" s="184"/>
      <c r="AH159" s="184"/>
      <c r="AI159" s="54"/>
      <c r="AJ159" s="54"/>
      <c r="AK159" s="54"/>
      <c r="AL159" s="54"/>
      <c r="AQ159" s="54"/>
      <c r="AY159" s="54"/>
      <c r="AZ159" s="54"/>
      <c r="BA159" s="54"/>
      <c r="BB159" s="54"/>
    </row>
    <row r="160" spans="4:54" s="7" customFormat="1" x14ac:dyDescent="0.2">
      <c r="D160" s="78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22"/>
      <c r="Q160" s="111"/>
      <c r="R160" s="111"/>
      <c r="S160" s="111"/>
      <c r="T160" s="111"/>
      <c r="U160" s="111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84"/>
      <c r="AG160" s="184"/>
      <c r="AH160" s="184"/>
      <c r="AI160" s="54"/>
      <c r="AJ160" s="54"/>
      <c r="AK160" s="54"/>
      <c r="AL160" s="54"/>
      <c r="AQ160" s="54"/>
      <c r="AY160" s="54"/>
      <c r="AZ160" s="54"/>
      <c r="BA160" s="54"/>
      <c r="BB160" s="54"/>
    </row>
    <row r="161" spans="4:54" s="7" customFormat="1" x14ac:dyDescent="0.2">
      <c r="D161" s="78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22"/>
      <c r="Q161" s="111"/>
      <c r="R161" s="111"/>
      <c r="S161" s="111"/>
      <c r="T161" s="111"/>
      <c r="U161" s="111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84"/>
      <c r="AG161" s="184"/>
      <c r="AH161" s="184"/>
      <c r="AI161" s="54"/>
      <c r="AJ161" s="54"/>
      <c r="AK161" s="54"/>
      <c r="AL161" s="54"/>
      <c r="AQ161" s="54"/>
      <c r="AY161" s="54"/>
      <c r="AZ161" s="54"/>
      <c r="BA161" s="54"/>
      <c r="BB161" s="54"/>
    </row>
    <row r="162" spans="4:54" s="7" customFormat="1" x14ac:dyDescent="0.2">
      <c r="D162" s="78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22"/>
      <c r="Q162" s="111"/>
      <c r="R162" s="111"/>
      <c r="S162" s="111"/>
      <c r="T162" s="111"/>
      <c r="U162" s="111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84"/>
      <c r="AG162" s="184"/>
      <c r="AH162" s="184"/>
      <c r="AI162" s="54"/>
      <c r="AJ162" s="54"/>
      <c r="AK162" s="54"/>
      <c r="AL162" s="54"/>
      <c r="AQ162" s="54"/>
      <c r="AY162" s="54"/>
      <c r="AZ162" s="54"/>
      <c r="BA162" s="54"/>
      <c r="BB162" s="54"/>
    </row>
    <row r="163" spans="4:54" s="7" customFormat="1" x14ac:dyDescent="0.2">
      <c r="D163" s="78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22"/>
      <c r="Q163" s="111"/>
      <c r="R163" s="111"/>
      <c r="S163" s="111"/>
      <c r="T163" s="111"/>
      <c r="U163" s="111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84"/>
      <c r="AG163" s="184"/>
      <c r="AH163" s="184"/>
      <c r="AI163" s="54"/>
      <c r="AJ163" s="54"/>
      <c r="AK163" s="54"/>
      <c r="AL163" s="54"/>
      <c r="AQ163" s="54"/>
      <c r="AY163" s="54"/>
      <c r="AZ163" s="54"/>
      <c r="BA163" s="54"/>
      <c r="BB163" s="54"/>
    </row>
    <row r="164" spans="4:54" s="7" customFormat="1" x14ac:dyDescent="0.2">
      <c r="D164" s="78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22"/>
      <c r="Q164" s="111"/>
      <c r="R164" s="111"/>
      <c r="S164" s="111"/>
      <c r="T164" s="111"/>
      <c r="U164" s="111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84"/>
      <c r="AG164" s="184"/>
      <c r="AH164" s="184"/>
      <c r="AI164" s="54"/>
      <c r="AJ164" s="54"/>
      <c r="AK164" s="54"/>
      <c r="AL164" s="54"/>
      <c r="AQ164" s="54"/>
      <c r="AY164" s="54"/>
      <c r="AZ164" s="54"/>
      <c r="BA164" s="54"/>
      <c r="BB164" s="54"/>
    </row>
    <row r="165" spans="4:54" s="7" customFormat="1" x14ac:dyDescent="0.2">
      <c r="D165" s="78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22"/>
      <c r="Q165" s="111"/>
      <c r="R165" s="111"/>
      <c r="S165" s="111"/>
      <c r="T165" s="111"/>
      <c r="U165" s="111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84"/>
      <c r="AG165" s="184"/>
      <c r="AH165" s="184"/>
      <c r="AI165" s="54"/>
      <c r="AJ165" s="54"/>
      <c r="AK165" s="54"/>
      <c r="AL165" s="54"/>
      <c r="AQ165" s="54"/>
      <c r="AY165" s="54"/>
      <c r="AZ165" s="54"/>
      <c r="BA165" s="54"/>
      <c r="BB165" s="54"/>
    </row>
    <row r="166" spans="4:54" s="7" customFormat="1" x14ac:dyDescent="0.2">
      <c r="D166" s="78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22"/>
      <c r="Q166" s="111"/>
      <c r="R166" s="111"/>
      <c r="S166" s="111"/>
      <c r="T166" s="111"/>
      <c r="U166" s="111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84"/>
      <c r="AG166" s="184"/>
      <c r="AH166" s="184"/>
      <c r="AI166" s="54"/>
      <c r="AJ166" s="54"/>
      <c r="AK166" s="54"/>
      <c r="AL166" s="54"/>
      <c r="AQ166" s="54"/>
      <c r="AY166" s="54"/>
      <c r="AZ166" s="54"/>
      <c r="BA166" s="54"/>
      <c r="BB166" s="54"/>
    </row>
    <row r="167" spans="4:54" s="7" customFormat="1" x14ac:dyDescent="0.2">
      <c r="D167" s="78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22"/>
      <c r="Q167" s="111"/>
      <c r="R167" s="111"/>
      <c r="S167" s="111"/>
      <c r="T167" s="111"/>
      <c r="U167" s="111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84"/>
      <c r="AG167" s="184"/>
      <c r="AH167" s="184"/>
      <c r="AI167" s="54"/>
      <c r="AJ167" s="54"/>
      <c r="AK167" s="54"/>
      <c r="AL167" s="54"/>
      <c r="AQ167" s="54"/>
      <c r="AY167" s="54"/>
      <c r="AZ167" s="54"/>
      <c r="BA167" s="54"/>
      <c r="BB167" s="54"/>
    </row>
    <row r="168" spans="4:54" s="7" customFormat="1" x14ac:dyDescent="0.2">
      <c r="D168" s="78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22"/>
      <c r="Q168" s="111"/>
      <c r="R168" s="111"/>
      <c r="S168" s="111"/>
      <c r="T168" s="111"/>
      <c r="U168" s="111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84"/>
      <c r="AG168" s="184"/>
      <c r="AH168" s="184"/>
      <c r="AI168" s="54"/>
      <c r="AJ168" s="54"/>
      <c r="AK168" s="54"/>
      <c r="AL168" s="54"/>
      <c r="AQ168" s="54"/>
      <c r="AY168" s="54"/>
      <c r="AZ168" s="54"/>
      <c r="BA168" s="54"/>
      <c r="BB168" s="54"/>
    </row>
    <row r="169" spans="4:54" s="7" customFormat="1" x14ac:dyDescent="0.2">
      <c r="D169" s="78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22"/>
      <c r="Q169" s="111"/>
      <c r="R169" s="111"/>
      <c r="S169" s="111"/>
      <c r="T169" s="111"/>
      <c r="U169" s="111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84"/>
      <c r="AG169" s="184"/>
      <c r="AH169" s="184"/>
      <c r="AI169" s="54"/>
      <c r="AJ169" s="54"/>
      <c r="AK169" s="54"/>
      <c r="AL169" s="54"/>
      <c r="AQ169" s="54"/>
      <c r="AY169" s="54"/>
      <c r="AZ169" s="54"/>
      <c r="BA169" s="54"/>
      <c r="BB169" s="54"/>
    </row>
    <row r="170" spans="4:54" s="7" customFormat="1" x14ac:dyDescent="0.2">
      <c r="D170" s="78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22"/>
      <c r="Q170" s="111"/>
      <c r="R170" s="111"/>
      <c r="S170" s="111"/>
      <c r="T170" s="111"/>
      <c r="U170" s="111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84"/>
      <c r="AG170" s="184"/>
      <c r="AH170" s="184"/>
      <c r="AI170" s="54"/>
      <c r="AJ170" s="54"/>
      <c r="AK170" s="54"/>
      <c r="AL170" s="54"/>
      <c r="AQ170" s="54"/>
      <c r="AY170" s="54"/>
      <c r="AZ170" s="54"/>
      <c r="BA170" s="54"/>
      <c r="BB170" s="54"/>
    </row>
    <row r="171" spans="4:54" s="7" customFormat="1" x14ac:dyDescent="0.2">
      <c r="D171" s="78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22"/>
      <c r="Q171" s="111"/>
      <c r="R171" s="111"/>
      <c r="S171" s="111"/>
      <c r="T171" s="111"/>
      <c r="U171" s="111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84"/>
      <c r="AG171" s="184"/>
      <c r="AH171" s="184"/>
      <c r="AI171" s="54"/>
      <c r="AJ171" s="54"/>
      <c r="AK171" s="54"/>
      <c r="AL171" s="54"/>
      <c r="AQ171" s="54"/>
      <c r="AY171" s="54"/>
      <c r="AZ171" s="54"/>
      <c r="BA171" s="54"/>
      <c r="BB171" s="54"/>
    </row>
    <row r="172" spans="4:54" s="7" customFormat="1" x14ac:dyDescent="0.2">
      <c r="D172" s="78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22"/>
      <c r="Q172" s="111"/>
      <c r="R172" s="111"/>
      <c r="S172" s="111"/>
      <c r="T172" s="111"/>
      <c r="U172" s="111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84"/>
      <c r="AG172" s="184"/>
      <c r="AH172" s="184"/>
      <c r="AI172" s="54"/>
      <c r="AJ172" s="54"/>
      <c r="AK172" s="54"/>
      <c r="AL172" s="54"/>
      <c r="AQ172" s="54"/>
      <c r="AY172" s="54"/>
      <c r="AZ172" s="54"/>
      <c r="BA172" s="54"/>
      <c r="BB172" s="54"/>
    </row>
    <row r="173" spans="4:54" s="7" customFormat="1" x14ac:dyDescent="0.2">
      <c r="D173" s="78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22"/>
      <c r="Q173" s="111"/>
      <c r="R173" s="111"/>
      <c r="S173" s="111"/>
      <c r="T173" s="111"/>
      <c r="U173" s="111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84"/>
      <c r="AG173" s="184"/>
      <c r="AH173" s="184"/>
      <c r="AI173" s="54"/>
      <c r="AJ173" s="54"/>
      <c r="AK173" s="54"/>
      <c r="AL173" s="54"/>
      <c r="AQ173" s="54"/>
      <c r="AY173" s="54"/>
      <c r="AZ173" s="54"/>
      <c r="BA173" s="54"/>
      <c r="BB173" s="54"/>
    </row>
    <row r="174" spans="4:54" s="7" customFormat="1" x14ac:dyDescent="0.2">
      <c r="D174" s="78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22"/>
      <c r="Q174" s="111"/>
      <c r="R174" s="111"/>
      <c r="S174" s="111"/>
      <c r="T174" s="111"/>
      <c r="U174" s="111"/>
      <c r="W174" s="198"/>
      <c r="X174" s="198"/>
      <c r="Y174" s="198"/>
      <c r="Z174" s="198"/>
      <c r="AA174" s="198"/>
      <c r="AB174" s="198"/>
      <c r="AC174" s="198"/>
      <c r="AD174" s="198"/>
      <c r="AE174" s="198"/>
      <c r="AI174" s="54"/>
      <c r="AJ174" s="54"/>
      <c r="AK174" s="54"/>
      <c r="AL174" s="54"/>
      <c r="AQ174" s="54"/>
      <c r="AY174" s="54"/>
      <c r="AZ174" s="54"/>
      <c r="BA174" s="54"/>
      <c r="BB174" s="54"/>
    </row>
    <row r="175" spans="4:54" s="7" customFormat="1" x14ac:dyDescent="0.2">
      <c r="D175" s="78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22"/>
      <c r="Q175" s="111"/>
      <c r="R175" s="111"/>
      <c r="S175" s="111"/>
      <c r="T175" s="111"/>
      <c r="U175" s="111"/>
      <c r="W175" s="198"/>
      <c r="X175" s="198"/>
      <c r="Y175" s="198"/>
      <c r="Z175" s="198"/>
      <c r="AA175" s="198"/>
      <c r="AB175" s="198"/>
      <c r="AC175" s="198"/>
      <c r="AD175" s="198"/>
      <c r="AE175" s="198"/>
      <c r="AI175" s="54"/>
      <c r="AJ175" s="54"/>
      <c r="AK175" s="54"/>
      <c r="AL175" s="54"/>
      <c r="AQ175" s="54"/>
      <c r="AY175" s="54"/>
      <c r="AZ175" s="54"/>
      <c r="BA175" s="54"/>
      <c r="BB175" s="54"/>
    </row>
    <row r="176" spans="4:54" s="7" customFormat="1" x14ac:dyDescent="0.2">
      <c r="D176" s="78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22"/>
      <c r="Q176" s="111"/>
      <c r="R176" s="111"/>
      <c r="S176" s="111"/>
      <c r="T176" s="111"/>
      <c r="U176" s="111"/>
      <c r="W176" s="198"/>
      <c r="X176" s="198"/>
      <c r="Y176" s="198"/>
      <c r="Z176" s="198"/>
      <c r="AA176" s="198"/>
      <c r="AB176" s="198"/>
      <c r="AC176" s="198"/>
      <c r="AD176" s="198"/>
      <c r="AE176" s="198"/>
      <c r="AI176" s="54"/>
      <c r="AJ176" s="54"/>
      <c r="AK176" s="54"/>
      <c r="AL176" s="54"/>
      <c r="AQ176" s="54"/>
      <c r="AY176" s="54"/>
      <c r="AZ176" s="54"/>
      <c r="BA176" s="54"/>
      <c r="BB176" s="54"/>
    </row>
    <row r="177" spans="4:54" s="7" customFormat="1" x14ac:dyDescent="0.2">
      <c r="D177" s="78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22"/>
      <c r="Q177" s="111"/>
      <c r="R177" s="111"/>
      <c r="S177" s="111"/>
      <c r="T177" s="111"/>
      <c r="U177" s="111"/>
      <c r="W177" s="198"/>
      <c r="X177" s="198"/>
      <c r="Y177" s="198"/>
      <c r="Z177" s="198"/>
      <c r="AA177" s="198"/>
      <c r="AB177" s="198"/>
      <c r="AC177" s="198"/>
      <c r="AD177" s="198"/>
      <c r="AE177" s="198"/>
      <c r="AI177" s="54"/>
      <c r="AJ177" s="54"/>
      <c r="AK177" s="54"/>
      <c r="AL177" s="54"/>
      <c r="AQ177" s="54"/>
      <c r="AY177" s="54"/>
      <c r="AZ177" s="54"/>
      <c r="BA177" s="54"/>
      <c r="BB177" s="54"/>
    </row>
    <row r="178" spans="4:54" s="7" customFormat="1" x14ac:dyDescent="0.2">
      <c r="D178" s="78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22"/>
      <c r="Q178" s="111"/>
      <c r="R178" s="111"/>
      <c r="S178" s="111"/>
      <c r="T178" s="111"/>
      <c r="U178" s="111"/>
      <c r="W178" s="198"/>
      <c r="X178" s="198"/>
      <c r="Y178" s="198"/>
      <c r="Z178" s="198"/>
      <c r="AA178" s="198"/>
      <c r="AB178" s="198"/>
      <c r="AC178" s="198"/>
      <c r="AD178" s="198"/>
      <c r="AE178" s="198"/>
      <c r="AI178" s="54"/>
      <c r="AJ178" s="54"/>
      <c r="AK178" s="54"/>
      <c r="AL178" s="54"/>
      <c r="AQ178" s="54"/>
      <c r="AY178" s="54"/>
      <c r="AZ178" s="54"/>
      <c r="BA178" s="54"/>
      <c r="BB178" s="54"/>
    </row>
    <row r="179" spans="4:54" s="7" customFormat="1" x14ac:dyDescent="0.2">
      <c r="D179" s="81"/>
      <c r="P179" s="75"/>
      <c r="W179" s="198"/>
      <c r="X179" s="198"/>
      <c r="Y179" s="198"/>
      <c r="Z179" s="198"/>
      <c r="AA179" s="198"/>
      <c r="AB179" s="198"/>
      <c r="AC179" s="198"/>
      <c r="AD179" s="198"/>
      <c r="AE179" s="198"/>
      <c r="AI179" s="54"/>
      <c r="AJ179" s="54"/>
      <c r="AK179" s="54"/>
      <c r="AL179" s="54"/>
      <c r="AQ179" s="54"/>
      <c r="AY179" s="54"/>
      <c r="AZ179" s="54"/>
      <c r="BA179" s="54"/>
      <c r="BB179" s="54"/>
    </row>
    <row r="180" spans="4:54" s="7" customFormat="1" x14ac:dyDescent="0.2">
      <c r="D180" s="81"/>
      <c r="P180" s="75"/>
      <c r="W180" s="198"/>
      <c r="X180" s="198"/>
      <c r="Y180" s="198"/>
      <c r="Z180" s="198"/>
      <c r="AA180" s="198"/>
      <c r="AB180" s="198"/>
      <c r="AC180" s="198"/>
      <c r="AD180" s="198"/>
      <c r="AE180" s="198"/>
      <c r="AI180" s="54"/>
      <c r="AJ180" s="54"/>
      <c r="AK180" s="54"/>
      <c r="AL180" s="54"/>
      <c r="AQ180" s="54"/>
      <c r="AY180" s="54"/>
      <c r="AZ180" s="54"/>
      <c r="BA180" s="54"/>
      <c r="BB180" s="54"/>
    </row>
    <row r="181" spans="4:54" s="7" customFormat="1" x14ac:dyDescent="0.2">
      <c r="D181" s="81"/>
      <c r="P181" s="75"/>
      <c r="W181" s="198"/>
      <c r="X181" s="198"/>
      <c r="Y181" s="198"/>
      <c r="Z181" s="198"/>
      <c r="AA181" s="198"/>
      <c r="AB181" s="198"/>
      <c r="AC181" s="198"/>
      <c r="AD181" s="198"/>
      <c r="AE181" s="198"/>
      <c r="AI181" s="54"/>
      <c r="AJ181" s="54"/>
      <c r="AK181" s="54"/>
      <c r="AL181" s="54"/>
      <c r="AQ181" s="54"/>
      <c r="AY181" s="54"/>
      <c r="AZ181" s="54"/>
      <c r="BA181" s="54"/>
      <c r="BB181" s="54"/>
    </row>
    <row r="182" spans="4:54" s="7" customFormat="1" x14ac:dyDescent="0.2">
      <c r="D182" s="81"/>
      <c r="P182" s="75"/>
      <c r="W182" s="198"/>
      <c r="X182" s="198"/>
      <c r="Y182" s="198"/>
      <c r="Z182" s="198"/>
      <c r="AA182" s="198"/>
      <c r="AB182" s="198"/>
      <c r="AC182" s="198"/>
      <c r="AD182" s="198"/>
      <c r="AE182" s="198"/>
      <c r="AI182" s="54"/>
      <c r="AJ182" s="54"/>
      <c r="AK182" s="54"/>
      <c r="AL182" s="54"/>
      <c r="AQ182" s="54"/>
      <c r="AY182" s="54"/>
      <c r="AZ182" s="54"/>
      <c r="BA182" s="54"/>
      <c r="BB182" s="54"/>
    </row>
    <row r="183" spans="4:54" s="7" customFormat="1" x14ac:dyDescent="0.2">
      <c r="D183" s="81"/>
      <c r="P183" s="75"/>
      <c r="W183" s="198"/>
      <c r="X183" s="198"/>
      <c r="Y183" s="198"/>
      <c r="Z183" s="198"/>
      <c r="AA183" s="198"/>
      <c r="AB183" s="198"/>
      <c r="AC183" s="198"/>
      <c r="AD183" s="198"/>
      <c r="AE183" s="198"/>
      <c r="AI183" s="54"/>
      <c r="AJ183" s="54"/>
      <c r="AK183" s="54"/>
      <c r="AL183" s="54"/>
      <c r="AQ183" s="54"/>
      <c r="AY183" s="54"/>
      <c r="AZ183" s="54"/>
      <c r="BA183" s="54"/>
      <c r="BB183" s="54"/>
    </row>
    <row r="184" spans="4:54" s="7" customFormat="1" x14ac:dyDescent="0.2">
      <c r="D184" s="81"/>
      <c r="P184" s="75"/>
      <c r="W184" s="198"/>
      <c r="X184" s="198"/>
      <c r="Y184" s="198"/>
      <c r="Z184" s="198"/>
      <c r="AA184" s="198"/>
      <c r="AB184" s="198"/>
      <c r="AC184" s="198"/>
      <c r="AD184" s="198"/>
      <c r="AE184" s="198"/>
      <c r="AI184" s="54"/>
      <c r="AJ184" s="54"/>
      <c r="AK184" s="54"/>
      <c r="AL184" s="54"/>
      <c r="AQ184" s="54"/>
      <c r="AY184" s="54"/>
      <c r="AZ184" s="54"/>
      <c r="BA184" s="54"/>
      <c r="BB184" s="54"/>
    </row>
    <row r="185" spans="4:54" s="7" customFormat="1" x14ac:dyDescent="0.2">
      <c r="D185" s="81"/>
      <c r="P185" s="75"/>
      <c r="W185" s="198"/>
      <c r="X185" s="198"/>
      <c r="Y185" s="198"/>
      <c r="Z185" s="198"/>
      <c r="AA185" s="198"/>
      <c r="AB185" s="198"/>
      <c r="AC185" s="198"/>
      <c r="AD185" s="198"/>
      <c r="AE185" s="198"/>
      <c r="AI185" s="54"/>
      <c r="AJ185" s="54"/>
      <c r="AK185" s="54"/>
      <c r="AL185" s="54"/>
      <c r="AQ185" s="54"/>
      <c r="AY185" s="54"/>
      <c r="AZ185" s="54"/>
      <c r="BA185" s="54"/>
      <c r="BB185" s="54"/>
    </row>
    <row r="186" spans="4:54" s="7" customFormat="1" x14ac:dyDescent="0.2">
      <c r="D186" s="81"/>
      <c r="P186" s="75"/>
      <c r="W186" s="198"/>
      <c r="X186" s="198"/>
      <c r="Y186" s="198"/>
      <c r="Z186" s="198"/>
      <c r="AA186" s="198"/>
      <c r="AB186" s="198"/>
      <c r="AC186" s="198"/>
      <c r="AD186" s="198"/>
      <c r="AE186" s="198"/>
      <c r="AI186" s="54"/>
      <c r="AJ186" s="54"/>
      <c r="AK186" s="54"/>
      <c r="AL186" s="54"/>
      <c r="AQ186" s="54"/>
      <c r="AY186" s="54"/>
      <c r="AZ186" s="54"/>
      <c r="BA186" s="54"/>
      <c r="BB186" s="54"/>
    </row>
    <row r="187" spans="4:54" s="7" customFormat="1" x14ac:dyDescent="0.2">
      <c r="D187" s="81"/>
      <c r="P187" s="75"/>
      <c r="W187" s="198"/>
      <c r="X187" s="198"/>
      <c r="Y187" s="198"/>
      <c r="Z187" s="198"/>
      <c r="AA187" s="198"/>
      <c r="AB187" s="198"/>
      <c r="AC187" s="198"/>
      <c r="AD187" s="198"/>
      <c r="AE187" s="198"/>
      <c r="AI187" s="54"/>
      <c r="AJ187" s="54"/>
      <c r="AK187" s="54"/>
      <c r="AL187" s="54"/>
      <c r="AQ187" s="54"/>
      <c r="AY187" s="54"/>
      <c r="AZ187" s="54"/>
      <c r="BA187" s="54"/>
      <c r="BB187" s="54"/>
    </row>
    <row r="188" spans="4:54" s="7" customFormat="1" x14ac:dyDescent="0.2">
      <c r="D188" s="81"/>
      <c r="P188" s="75"/>
      <c r="W188" s="198"/>
      <c r="X188" s="198"/>
      <c r="Y188" s="198"/>
      <c r="Z188" s="198"/>
      <c r="AA188" s="198"/>
      <c r="AB188" s="198"/>
      <c r="AC188" s="198"/>
      <c r="AD188" s="198"/>
      <c r="AE188" s="198"/>
      <c r="AI188" s="54"/>
      <c r="AJ188" s="54"/>
      <c r="AK188" s="54"/>
      <c r="AL188" s="54"/>
      <c r="AQ188" s="54"/>
      <c r="AY188" s="54"/>
      <c r="AZ188" s="54"/>
      <c r="BA188" s="54"/>
      <c r="BB188" s="54"/>
    </row>
    <row r="189" spans="4:54" s="7" customFormat="1" x14ac:dyDescent="0.2">
      <c r="D189" s="81"/>
      <c r="P189" s="75"/>
      <c r="W189" s="198"/>
      <c r="X189" s="198"/>
      <c r="Y189" s="198"/>
      <c r="Z189" s="198"/>
      <c r="AA189" s="198"/>
      <c r="AB189" s="198"/>
      <c r="AC189" s="198"/>
      <c r="AD189" s="198"/>
      <c r="AE189" s="198"/>
      <c r="AI189" s="54"/>
      <c r="AJ189" s="54"/>
      <c r="AK189" s="54"/>
      <c r="AL189" s="54"/>
      <c r="AQ189" s="54"/>
      <c r="AY189" s="54"/>
      <c r="AZ189" s="54"/>
      <c r="BA189" s="54"/>
      <c r="BB189" s="54"/>
    </row>
    <row r="190" spans="4:54" s="7" customFormat="1" x14ac:dyDescent="0.2">
      <c r="D190" s="81"/>
      <c r="P190" s="75"/>
      <c r="W190" s="198"/>
      <c r="X190" s="198"/>
      <c r="Y190" s="198"/>
      <c r="Z190" s="198"/>
      <c r="AA190" s="198"/>
      <c r="AB190" s="198"/>
      <c r="AC190" s="198"/>
      <c r="AD190" s="198"/>
      <c r="AE190" s="198"/>
      <c r="AI190" s="54"/>
      <c r="AJ190" s="54"/>
      <c r="AK190" s="54"/>
      <c r="AL190" s="54"/>
      <c r="AQ190" s="54"/>
      <c r="AY190" s="54"/>
      <c r="AZ190" s="54"/>
      <c r="BA190" s="54"/>
      <c r="BB190" s="54"/>
    </row>
    <row r="191" spans="4:54" s="7" customFormat="1" x14ac:dyDescent="0.2">
      <c r="D191" s="81"/>
      <c r="P191" s="75"/>
      <c r="W191" s="198"/>
      <c r="X191" s="198"/>
      <c r="Y191" s="198"/>
      <c r="Z191" s="198"/>
      <c r="AA191" s="198"/>
      <c r="AB191" s="198"/>
      <c r="AC191" s="198"/>
      <c r="AD191" s="198"/>
      <c r="AE191" s="198"/>
      <c r="AI191" s="54"/>
      <c r="AJ191" s="54"/>
      <c r="AK191" s="54"/>
      <c r="AL191" s="54"/>
      <c r="AQ191" s="54"/>
      <c r="AY191" s="54"/>
      <c r="AZ191" s="54"/>
      <c r="BA191" s="54"/>
      <c r="BB191" s="54"/>
    </row>
    <row r="192" spans="4:54" s="7" customFormat="1" x14ac:dyDescent="0.2">
      <c r="D192" s="81"/>
      <c r="P192" s="75"/>
      <c r="W192" s="198"/>
      <c r="X192" s="198"/>
      <c r="Y192" s="198"/>
      <c r="Z192" s="198"/>
      <c r="AA192" s="198"/>
      <c r="AB192" s="198"/>
      <c r="AC192" s="198"/>
      <c r="AD192" s="198"/>
      <c r="AE192" s="198"/>
      <c r="AI192" s="54"/>
      <c r="AJ192" s="54"/>
      <c r="AK192" s="54"/>
      <c r="AL192" s="54"/>
      <c r="AQ192" s="54"/>
      <c r="AY192" s="54"/>
      <c r="AZ192" s="54"/>
      <c r="BA192" s="54"/>
      <c r="BB192" s="54"/>
    </row>
    <row r="193" spans="4:54" s="7" customFormat="1" x14ac:dyDescent="0.2">
      <c r="D193" s="81"/>
      <c r="P193" s="75"/>
      <c r="W193" s="198"/>
      <c r="X193" s="198"/>
      <c r="Y193" s="198"/>
      <c r="Z193" s="198"/>
      <c r="AA193" s="198"/>
      <c r="AB193" s="198"/>
      <c r="AC193" s="198"/>
      <c r="AD193" s="198"/>
      <c r="AE193" s="198"/>
      <c r="AI193" s="54"/>
      <c r="AJ193" s="54"/>
      <c r="AK193" s="54"/>
      <c r="AL193" s="54"/>
      <c r="AQ193" s="54"/>
      <c r="AY193" s="54"/>
      <c r="AZ193" s="54"/>
      <c r="BA193" s="54"/>
      <c r="BB193" s="54"/>
    </row>
    <row r="194" spans="4:54" s="7" customFormat="1" x14ac:dyDescent="0.2">
      <c r="D194" s="81"/>
      <c r="P194" s="75"/>
      <c r="W194" s="198"/>
      <c r="X194" s="198"/>
      <c r="Y194" s="198"/>
      <c r="Z194" s="198"/>
      <c r="AA194" s="198"/>
      <c r="AB194" s="198"/>
      <c r="AC194" s="198"/>
      <c r="AD194" s="198"/>
      <c r="AE194" s="198"/>
      <c r="AI194" s="54"/>
      <c r="AJ194" s="54"/>
      <c r="AK194" s="54"/>
      <c r="AL194" s="54"/>
      <c r="AQ194" s="54"/>
      <c r="AY194" s="54"/>
      <c r="AZ194" s="54"/>
      <c r="BA194" s="54"/>
      <c r="BB194" s="54"/>
    </row>
    <row r="195" spans="4:54" s="7" customFormat="1" x14ac:dyDescent="0.2">
      <c r="D195" s="81"/>
      <c r="P195" s="75"/>
      <c r="W195" s="198"/>
      <c r="X195" s="198"/>
      <c r="Y195" s="198"/>
      <c r="Z195" s="198"/>
      <c r="AA195" s="198"/>
      <c r="AB195" s="198"/>
      <c r="AC195" s="198"/>
      <c r="AD195" s="198"/>
      <c r="AE195" s="198"/>
      <c r="AI195" s="54"/>
      <c r="AJ195" s="54"/>
      <c r="AK195" s="54"/>
      <c r="AL195" s="54"/>
      <c r="AQ195" s="54"/>
      <c r="AY195" s="54"/>
      <c r="AZ195" s="54"/>
      <c r="BA195" s="54"/>
      <c r="BB195" s="54"/>
    </row>
    <row r="196" spans="4:54" s="7" customFormat="1" x14ac:dyDescent="0.2">
      <c r="D196" s="81"/>
      <c r="P196" s="75"/>
      <c r="W196" s="198"/>
      <c r="X196" s="198"/>
      <c r="Y196" s="198"/>
      <c r="Z196" s="198"/>
      <c r="AA196" s="198"/>
      <c r="AB196" s="198"/>
      <c r="AC196" s="198"/>
      <c r="AD196" s="198"/>
      <c r="AE196" s="198"/>
      <c r="AI196" s="54"/>
      <c r="AJ196" s="54"/>
      <c r="AK196" s="54"/>
      <c r="AL196" s="54"/>
      <c r="AQ196" s="54"/>
      <c r="AY196" s="54"/>
      <c r="AZ196" s="54"/>
      <c r="BA196" s="54"/>
      <c r="BB196" s="54"/>
    </row>
    <row r="197" spans="4:54" s="7" customFormat="1" x14ac:dyDescent="0.2">
      <c r="D197" s="81"/>
      <c r="P197" s="75"/>
      <c r="W197" s="198"/>
      <c r="X197" s="198"/>
      <c r="Y197" s="198"/>
      <c r="Z197" s="198"/>
      <c r="AA197" s="198"/>
      <c r="AB197" s="198"/>
      <c r="AC197" s="198"/>
      <c r="AD197" s="198"/>
      <c r="AE197" s="198"/>
      <c r="AI197" s="54"/>
      <c r="AJ197" s="54"/>
      <c r="AK197" s="54"/>
      <c r="AL197" s="54"/>
      <c r="AQ197" s="54"/>
      <c r="AY197" s="54"/>
      <c r="AZ197" s="54"/>
      <c r="BA197" s="54"/>
      <c r="BB197" s="54"/>
    </row>
    <row r="198" spans="4:54" s="7" customFormat="1" x14ac:dyDescent="0.2">
      <c r="D198" s="81"/>
      <c r="P198" s="75"/>
      <c r="W198" s="198"/>
      <c r="X198" s="198"/>
      <c r="Y198" s="198"/>
      <c r="Z198" s="198"/>
      <c r="AA198" s="198"/>
      <c r="AB198" s="198"/>
      <c r="AC198" s="198"/>
      <c r="AD198" s="198"/>
      <c r="AE198" s="198"/>
      <c r="AI198" s="54"/>
      <c r="AJ198" s="54"/>
      <c r="AK198" s="54"/>
      <c r="AL198" s="54"/>
      <c r="AQ198" s="54"/>
      <c r="AY198" s="54"/>
      <c r="AZ198" s="54"/>
      <c r="BA198" s="54"/>
      <c r="BB198" s="54"/>
    </row>
    <row r="199" spans="4:54" s="7" customFormat="1" x14ac:dyDescent="0.2">
      <c r="D199" s="81"/>
      <c r="P199" s="75"/>
      <c r="W199" s="198"/>
      <c r="X199" s="198"/>
      <c r="Y199" s="198"/>
      <c r="Z199" s="198"/>
      <c r="AA199" s="198"/>
      <c r="AB199" s="198"/>
      <c r="AC199" s="198"/>
      <c r="AD199" s="198"/>
      <c r="AE199" s="198"/>
      <c r="AI199" s="54"/>
      <c r="AJ199" s="54"/>
      <c r="AK199" s="54"/>
      <c r="AL199" s="54"/>
      <c r="AQ199" s="54"/>
      <c r="AY199" s="54"/>
      <c r="AZ199" s="54"/>
      <c r="BA199" s="54"/>
      <c r="BB199" s="54"/>
    </row>
    <row r="200" spans="4:54" s="7" customFormat="1" x14ac:dyDescent="0.2">
      <c r="D200" s="81"/>
      <c r="P200" s="75"/>
      <c r="W200" s="198"/>
      <c r="X200" s="198"/>
      <c r="Y200" s="198"/>
      <c r="Z200" s="198"/>
      <c r="AA200" s="198"/>
      <c r="AB200" s="198"/>
      <c r="AC200" s="198"/>
      <c r="AD200" s="198"/>
      <c r="AE200" s="198"/>
      <c r="AI200" s="54"/>
      <c r="AJ200" s="54"/>
      <c r="AK200" s="54"/>
      <c r="AL200" s="54"/>
      <c r="AQ200" s="54"/>
      <c r="AY200" s="54"/>
      <c r="AZ200" s="54"/>
      <c r="BA200" s="54"/>
      <c r="BB200" s="54"/>
    </row>
    <row r="201" spans="4:54" s="7" customFormat="1" x14ac:dyDescent="0.2">
      <c r="D201" s="81"/>
      <c r="P201" s="75"/>
      <c r="W201" s="198"/>
      <c r="X201" s="198"/>
      <c r="Y201" s="198"/>
      <c r="Z201" s="198"/>
      <c r="AA201" s="198"/>
      <c r="AB201" s="198"/>
      <c r="AC201" s="198"/>
      <c r="AD201" s="198"/>
      <c r="AE201" s="198"/>
      <c r="AI201" s="54"/>
      <c r="AJ201" s="54"/>
      <c r="AK201" s="54"/>
      <c r="AL201" s="54"/>
      <c r="AQ201" s="54"/>
      <c r="AY201" s="54"/>
      <c r="AZ201" s="54"/>
      <c r="BA201" s="54"/>
      <c r="BB201" s="54"/>
    </row>
    <row r="202" spans="4:54" s="7" customFormat="1" x14ac:dyDescent="0.2">
      <c r="D202" s="81"/>
      <c r="P202" s="75"/>
      <c r="W202" s="198"/>
      <c r="X202" s="198"/>
      <c r="Y202" s="198"/>
      <c r="Z202" s="198"/>
      <c r="AA202" s="198"/>
      <c r="AB202" s="198"/>
      <c r="AC202" s="198"/>
      <c r="AD202" s="198"/>
      <c r="AE202" s="198"/>
      <c r="AI202" s="54"/>
      <c r="AJ202" s="54"/>
      <c r="AK202" s="54"/>
      <c r="AL202" s="54"/>
      <c r="AQ202" s="54"/>
      <c r="AY202" s="54"/>
      <c r="AZ202" s="54"/>
      <c r="BA202" s="54"/>
      <c r="BB202" s="54"/>
    </row>
    <row r="203" spans="4:54" s="7" customFormat="1" x14ac:dyDescent="0.2">
      <c r="D203" s="81"/>
      <c r="P203" s="75"/>
      <c r="W203" s="198"/>
      <c r="X203" s="198"/>
      <c r="Y203" s="198"/>
      <c r="Z203" s="198"/>
      <c r="AA203" s="198"/>
      <c r="AB203" s="198"/>
      <c r="AC203" s="198"/>
      <c r="AD203" s="198"/>
      <c r="AE203" s="198"/>
      <c r="AI203" s="54"/>
      <c r="AJ203" s="54"/>
      <c r="AK203" s="54"/>
      <c r="AL203" s="54"/>
      <c r="AQ203" s="54"/>
      <c r="AY203" s="54"/>
      <c r="AZ203" s="54"/>
      <c r="BA203" s="54"/>
      <c r="BB203" s="54"/>
    </row>
    <row r="204" spans="4:54" s="7" customFormat="1" x14ac:dyDescent="0.2">
      <c r="D204" s="81"/>
      <c r="P204" s="75"/>
      <c r="W204" s="198"/>
      <c r="X204" s="198"/>
      <c r="Y204" s="198"/>
      <c r="Z204" s="198"/>
      <c r="AA204" s="198"/>
      <c r="AB204" s="198"/>
      <c r="AC204" s="198"/>
      <c r="AD204" s="198"/>
      <c r="AE204" s="198"/>
      <c r="AI204" s="54"/>
      <c r="AJ204" s="54"/>
      <c r="AK204" s="54"/>
      <c r="AL204" s="54"/>
      <c r="AQ204" s="54"/>
      <c r="AY204" s="54"/>
      <c r="AZ204" s="54"/>
      <c r="BA204" s="54"/>
      <c r="BB204" s="54"/>
    </row>
    <row r="205" spans="4:54" s="7" customFormat="1" x14ac:dyDescent="0.2">
      <c r="D205" s="81"/>
      <c r="P205" s="75"/>
      <c r="W205" s="198"/>
      <c r="X205" s="198"/>
      <c r="Y205" s="198"/>
      <c r="Z205" s="198"/>
      <c r="AA205" s="198"/>
      <c r="AB205" s="198"/>
      <c r="AC205" s="198"/>
      <c r="AD205" s="198"/>
      <c r="AE205" s="198"/>
      <c r="AI205" s="54"/>
      <c r="AJ205" s="54"/>
      <c r="AK205" s="54"/>
      <c r="AL205" s="54"/>
      <c r="AQ205" s="54"/>
      <c r="AY205" s="54"/>
      <c r="AZ205" s="54"/>
      <c r="BA205" s="54"/>
      <c r="BB205" s="54"/>
    </row>
    <row r="206" spans="4:54" s="7" customFormat="1" x14ac:dyDescent="0.2">
      <c r="D206" s="81"/>
      <c r="P206" s="75"/>
      <c r="W206" s="198"/>
      <c r="X206" s="198"/>
      <c r="Y206" s="198"/>
      <c r="Z206" s="198"/>
      <c r="AA206" s="198"/>
      <c r="AB206" s="198"/>
      <c r="AC206" s="198"/>
      <c r="AD206" s="198"/>
      <c r="AE206" s="198"/>
      <c r="AI206" s="54"/>
      <c r="AJ206" s="54"/>
      <c r="AK206" s="54"/>
      <c r="AL206" s="54"/>
      <c r="AQ206" s="54"/>
      <c r="AY206" s="54"/>
      <c r="AZ206" s="54"/>
      <c r="BA206" s="54"/>
      <c r="BB206" s="54"/>
    </row>
    <row r="207" spans="4:54" s="7" customFormat="1" x14ac:dyDescent="0.2">
      <c r="D207" s="81"/>
      <c r="P207" s="75"/>
      <c r="W207" s="198"/>
      <c r="X207" s="198"/>
      <c r="Y207" s="198"/>
      <c r="Z207" s="198"/>
      <c r="AA207" s="198"/>
      <c r="AB207" s="198"/>
      <c r="AC207" s="198"/>
      <c r="AD207" s="198"/>
      <c r="AE207" s="198"/>
      <c r="AI207" s="54"/>
      <c r="AJ207" s="54"/>
      <c r="AK207" s="54"/>
      <c r="AL207" s="54"/>
      <c r="AQ207" s="54"/>
      <c r="AY207" s="54"/>
      <c r="AZ207" s="54"/>
      <c r="BA207" s="54"/>
      <c r="BB207" s="54"/>
    </row>
    <row r="208" spans="4:54" s="7" customFormat="1" x14ac:dyDescent="0.2">
      <c r="D208" s="81"/>
      <c r="P208" s="75"/>
      <c r="W208" s="198"/>
      <c r="X208" s="198"/>
      <c r="Y208" s="198"/>
      <c r="Z208" s="198"/>
      <c r="AA208" s="198"/>
      <c r="AB208" s="198"/>
      <c r="AC208" s="198"/>
      <c r="AD208" s="198"/>
      <c r="AE208" s="198"/>
      <c r="AI208" s="54"/>
      <c r="AJ208" s="54"/>
      <c r="AK208" s="54"/>
      <c r="AL208" s="54"/>
      <c r="AQ208" s="54"/>
      <c r="AY208" s="54"/>
      <c r="AZ208" s="54"/>
      <c r="BA208" s="54"/>
      <c r="BB208" s="54"/>
    </row>
    <row r="209" spans="4:54" s="7" customFormat="1" x14ac:dyDescent="0.2">
      <c r="D209" s="81"/>
      <c r="P209" s="75"/>
      <c r="W209" s="198"/>
      <c r="X209" s="198"/>
      <c r="Y209" s="198"/>
      <c r="Z209" s="198"/>
      <c r="AA209" s="198"/>
      <c r="AB209" s="198"/>
      <c r="AC209" s="198"/>
      <c r="AD209" s="198"/>
      <c r="AE209" s="198"/>
      <c r="AI209" s="54"/>
      <c r="AJ209" s="54"/>
      <c r="AK209" s="54"/>
      <c r="AL209" s="54"/>
      <c r="AQ209" s="54"/>
      <c r="AY209" s="54"/>
      <c r="AZ209" s="54"/>
      <c r="BA209" s="54"/>
      <c r="BB209" s="54"/>
    </row>
  </sheetData>
  <mergeCells count="19">
    <mergeCell ref="AM1:BB1"/>
    <mergeCell ref="AM2:AO2"/>
    <mergeCell ref="AP2:AR2"/>
    <mergeCell ref="AS2:AU2"/>
    <mergeCell ref="AV2:AX2"/>
    <mergeCell ref="AY2:BB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5"/>
  <sheetViews>
    <sheetView topLeftCell="H1" zoomScaleNormal="100" workbookViewId="0">
      <selection activeCell="AK7" sqref="AK7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5.140625" style="65" customWidth="1"/>
    <col min="17" max="24" width="3.7109375" style="8" customWidth="1"/>
    <col min="25" max="25" width="5" style="8" bestFit="1" customWidth="1"/>
    <col min="26" max="26" width="3.140625" style="8" bestFit="1" customWidth="1"/>
    <col min="27" max="27" width="5" style="8" bestFit="1" customWidth="1"/>
    <col min="28" max="35" width="3.7109375" style="8" customWidth="1"/>
    <col min="36" max="38" width="3.85546875" style="300" customWidth="1"/>
    <col min="39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38" ht="18.75" customHeight="1" x14ac:dyDescent="0.25">
      <c r="A1" s="9"/>
      <c r="B1" s="9"/>
      <c r="C1" s="9"/>
      <c r="D1" s="347" t="s">
        <v>604</v>
      </c>
      <c r="E1" s="348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  <c r="Q1" s="345" t="s">
        <v>709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5" t="s">
        <v>719</v>
      </c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38" ht="21" customHeight="1" x14ac:dyDescent="0.2">
      <c r="A2" s="9"/>
      <c r="B2" s="9"/>
      <c r="C2" s="9" t="s">
        <v>392</v>
      </c>
      <c r="D2" s="351" t="s">
        <v>5</v>
      </c>
      <c r="E2" s="351"/>
      <c r="F2" s="351" t="s">
        <v>6</v>
      </c>
      <c r="G2" s="351"/>
      <c r="H2" s="351" t="s">
        <v>2</v>
      </c>
      <c r="I2" s="351"/>
      <c r="J2" s="351" t="s">
        <v>3</v>
      </c>
      <c r="K2" s="351"/>
      <c r="L2" s="351" t="s">
        <v>525</v>
      </c>
      <c r="M2" s="351"/>
      <c r="N2" s="351" t="s">
        <v>4</v>
      </c>
      <c r="O2" s="351"/>
      <c r="P2" s="352"/>
      <c r="Q2" s="326" t="s">
        <v>5</v>
      </c>
      <c r="R2" s="327"/>
      <c r="S2" s="326" t="s">
        <v>6</v>
      </c>
      <c r="T2" s="327"/>
      <c r="U2" s="326" t="s">
        <v>2</v>
      </c>
      <c r="V2" s="327"/>
      <c r="W2" s="326" t="s">
        <v>3</v>
      </c>
      <c r="X2" s="327"/>
      <c r="Y2" s="333" t="s">
        <v>4</v>
      </c>
      <c r="Z2" s="333"/>
      <c r="AA2" s="334"/>
      <c r="AB2" s="326" t="s">
        <v>5</v>
      </c>
      <c r="AC2" s="327"/>
      <c r="AD2" s="326" t="s">
        <v>6</v>
      </c>
      <c r="AE2" s="327"/>
      <c r="AF2" s="326" t="s">
        <v>2</v>
      </c>
      <c r="AG2" s="327"/>
      <c r="AH2" s="326" t="s">
        <v>3</v>
      </c>
      <c r="AI2" s="327"/>
      <c r="AJ2" s="333" t="s">
        <v>4</v>
      </c>
      <c r="AK2" s="333"/>
      <c r="AL2" s="334"/>
    </row>
    <row r="3" spans="1:38" ht="21" customHeight="1" x14ac:dyDescent="0.2">
      <c r="A3" s="9"/>
      <c r="B3" s="9"/>
      <c r="C3" s="9"/>
      <c r="D3" s="70" t="s">
        <v>0</v>
      </c>
      <c r="E3" s="70" t="s">
        <v>7</v>
      </c>
      <c r="F3" s="70" t="s">
        <v>0</v>
      </c>
      <c r="G3" s="70" t="s">
        <v>7</v>
      </c>
      <c r="H3" s="70" t="s">
        <v>0</v>
      </c>
      <c r="I3" s="70" t="s">
        <v>7</v>
      </c>
      <c r="J3" s="70" t="s">
        <v>0</v>
      </c>
      <c r="K3" s="70" t="s">
        <v>7</v>
      </c>
      <c r="L3" s="70" t="s">
        <v>0</v>
      </c>
      <c r="M3" s="70" t="s">
        <v>7</v>
      </c>
      <c r="N3" s="95" t="s">
        <v>0</v>
      </c>
      <c r="O3" s="95" t="s">
        <v>7</v>
      </c>
      <c r="P3" s="95"/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169" t="s">
        <v>0</v>
      </c>
      <c r="X3" s="169" t="s">
        <v>7</v>
      </c>
      <c r="Y3" s="238" t="s">
        <v>0</v>
      </c>
      <c r="Z3" s="238" t="s">
        <v>7</v>
      </c>
      <c r="AA3" s="238" t="s">
        <v>607</v>
      </c>
      <c r="AB3" s="240" t="s">
        <v>0</v>
      </c>
      <c r="AC3" s="240" t="s">
        <v>7</v>
      </c>
      <c r="AD3" s="240" t="s">
        <v>0</v>
      </c>
      <c r="AE3" s="240" t="s">
        <v>7</v>
      </c>
      <c r="AF3" s="240" t="s">
        <v>0</v>
      </c>
      <c r="AG3" s="240" t="s">
        <v>7</v>
      </c>
      <c r="AH3" s="240" t="s">
        <v>0</v>
      </c>
      <c r="AI3" s="240" t="s">
        <v>7</v>
      </c>
      <c r="AJ3" s="320" t="s">
        <v>0</v>
      </c>
      <c r="AK3" s="320" t="s">
        <v>7</v>
      </c>
      <c r="AL3" s="320" t="s">
        <v>607</v>
      </c>
    </row>
    <row r="4" spans="1:38" ht="123.75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8" t="s">
        <v>9</v>
      </c>
      <c r="O4" s="68" t="s">
        <v>9</v>
      </c>
      <c r="P4" s="68" t="s">
        <v>10</v>
      </c>
      <c r="Q4" s="114" t="s">
        <v>705</v>
      </c>
      <c r="R4" s="114" t="s">
        <v>705</v>
      </c>
      <c r="S4" s="85" t="s">
        <v>706</v>
      </c>
      <c r="T4" s="85" t="s">
        <v>706</v>
      </c>
      <c r="U4" s="113" t="s">
        <v>707</v>
      </c>
      <c r="V4" s="113" t="s">
        <v>707</v>
      </c>
      <c r="W4" s="113" t="s">
        <v>708</v>
      </c>
      <c r="X4" s="113" t="s">
        <v>708</v>
      </c>
      <c r="Y4" s="239" t="s">
        <v>9</v>
      </c>
      <c r="Z4" s="239" t="s">
        <v>9</v>
      </c>
      <c r="AA4" s="239" t="s">
        <v>10</v>
      </c>
      <c r="AB4" s="114" t="s">
        <v>715</v>
      </c>
      <c r="AC4" s="114" t="s">
        <v>715</v>
      </c>
      <c r="AD4" s="85" t="s">
        <v>716</v>
      </c>
      <c r="AE4" s="85" t="s">
        <v>716</v>
      </c>
      <c r="AF4" s="230" t="s">
        <v>717</v>
      </c>
      <c r="AG4" s="230" t="s">
        <v>717</v>
      </c>
      <c r="AH4" s="230" t="s">
        <v>718</v>
      </c>
      <c r="AI4" s="230" t="s">
        <v>718</v>
      </c>
      <c r="AJ4" s="239" t="s">
        <v>9</v>
      </c>
      <c r="AK4" s="239" t="s">
        <v>9</v>
      </c>
      <c r="AL4" s="239" t="s">
        <v>10</v>
      </c>
    </row>
    <row r="5" spans="1:38" s="7" customFormat="1" ht="17.25" customHeight="1" x14ac:dyDescent="0.25">
      <c r="A5" s="35">
        <v>1</v>
      </c>
      <c r="B5" s="36"/>
      <c r="C5" s="35" t="s">
        <v>323</v>
      </c>
      <c r="D5" s="115"/>
      <c r="E5" s="141"/>
      <c r="F5" s="90"/>
      <c r="G5" s="145"/>
      <c r="H5" s="92"/>
      <c r="I5" s="147"/>
      <c r="J5" s="118"/>
      <c r="K5" s="149"/>
      <c r="L5" s="120"/>
      <c r="M5" s="151"/>
      <c r="N5" s="158">
        <f>D5+F5+H5+J5+L5</f>
        <v>0</v>
      </c>
      <c r="O5" s="158">
        <f>E5+G5+I5+K5+M5</f>
        <v>0</v>
      </c>
      <c r="P5" s="158">
        <f>N5+O5</f>
        <v>0</v>
      </c>
      <c r="Q5" s="185"/>
      <c r="R5" s="213"/>
      <c r="S5" s="187"/>
      <c r="T5" s="215"/>
      <c r="U5" s="189"/>
      <c r="V5" s="217"/>
      <c r="W5" s="221"/>
      <c r="X5" s="219"/>
      <c r="Y5" s="233">
        <f>Q5+S5+U5+W5</f>
        <v>0</v>
      </c>
      <c r="Z5" s="233">
        <f>R5+T5+V5+X5</f>
        <v>0</v>
      </c>
      <c r="AA5" s="233">
        <f>Y5+Z5</f>
        <v>0</v>
      </c>
      <c r="AB5" s="285"/>
      <c r="AD5" s="287"/>
      <c r="AF5" s="289"/>
      <c r="AH5" s="316"/>
      <c r="AJ5" s="158">
        <f>AB5+AD5+AF5+AH5</f>
        <v>0</v>
      </c>
      <c r="AK5" s="158">
        <f>AC5+AE5+AG5+AI5</f>
        <v>0</v>
      </c>
      <c r="AL5" s="158">
        <f>AJ5+AK5</f>
        <v>0</v>
      </c>
    </row>
    <row r="6" spans="1:38" s="7" customFormat="1" ht="17.25" customHeight="1" x14ac:dyDescent="0.25">
      <c r="B6" s="33" t="s">
        <v>12</v>
      </c>
      <c r="C6" s="7" t="s">
        <v>324</v>
      </c>
      <c r="D6" s="115"/>
      <c r="E6" s="142">
        <v>1</v>
      </c>
      <c r="F6" s="90">
        <v>1</v>
      </c>
      <c r="G6" s="146">
        <v>2</v>
      </c>
      <c r="H6" s="92">
        <v>2</v>
      </c>
      <c r="I6" s="148">
        <v>4</v>
      </c>
      <c r="J6" s="118"/>
      <c r="K6" s="150">
        <v>2</v>
      </c>
      <c r="L6" s="120">
        <v>2</v>
      </c>
      <c r="M6" s="152">
        <v>3</v>
      </c>
      <c r="N6" s="158">
        <f t="shared" ref="N6:N69" si="0">D6+F6+H6+J6+L6</f>
        <v>5</v>
      </c>
      <c r="O6" s="158">
        <f t="shared" ref="O6:O69" si="1">E6+G6+I6+K6+M6</f>
        <v>12</v>
      </c>
      <c r="P6" s="158">
        <f t="shared" ref="P6:P69" si="2">N6+O6</f>
        <v>17</v>
      </c>
      <c r="Q6" s="185">
        <v>1</v>
      </c>
      <c r="R6" s="213"/>
      <c r="S6" s="187">
        <v>1</v>
      </c>
      <c r="T6" s="215"/>
      <c r="U6" s="189"/>
      <c r="V6" s="217"/>
      <c r="W6" s="221">
        <v>1</v>
      </c>
      <c r="X6" s="219"/>
      <c r="Y6" s="233">
        <f t="shared" ref="Y6:Y69" si="3">Q6+S6+U6+W6</f>
        <v>3</v>
      </c>
      <c r="Z6" s="233">
        <f t="shared" ref="Z6:Z69" si="4">R6+T6+V6+X6</f>
        <v>0</v>
      </c>
      <c r="AA6" s="233">
        <f t="shared" ref="AA6:AA69" si="5">Y6+Z6</f>
        <v>3</v>
      </c>
      <c r="AB6" s="285">
        <v>2</v>
      </c>
      <c r="AD6" s="287"/>
      <c r="AF6" s="289">
        <v>1</v>
      </c>
      <c r="AH6" s="316"/>
      <c r="AJ6" s="158">
        <f t="shared" ref="AJ6:AJ69" si="6">AB6+AD6+AF6+AH6</f>
        <v>3</v>
      </c>
      <c r="AK6" s="158">
        <f t="shared" ref="AK6:AK69" si="7">AC6+AE6+AG6+AI6</f>
        <v>0</v>
      </c>
      <c r="AL6" s="158">
        <f t="shared" ref="AL6:AL69" si="8">AJ6+AK6</f>
        <v>3</v>
      </c>
    </row>
    <row r="7" spans="1:38" s="7" customFormat="1" ht="19.5" customHeight="1" x14ac:dyDescent="0.25">
      <c r="B7" s="33" t="s">
        <v>14</v>
      </c>
      <c r="C7" s="7" t="s">
        <v>325</v>
      </c>
      <c r="D7" s="115"/>
      <c r="E7" s="142"/>
      <c r="F7" s="90">
        <v>1</v>
      </c>
      <c r="G7" s="145"/>
      <c r="H7" s="92">
        <v>2</v>
      </c>
      <c r="I7" s="147"/>
      <c r="J7" s="118"/>
      <c r="K7" s="149"/>
      <c r="L7" s="120"/>
      <c r="M7" s="151"/>
      <c r="N7" s="158">
        <f t="shared" si="0"/>
        <v>3</v>
      </c>
      <c r="O7" s="158">
        <f t="shared" si="1"/>
        <v>0</v>
      </c>
      <c r="P7" s="158">
        <f t="shared" si="2"/>
        <v>3</v>
      </c>
      <c r="Q7" s="185">
        <v>1</v>
      </c>
      <c r="R7" s="213"/>
      <c r="S7" s="187"/>
      <c r="T7" s="215"/>
      <c r="U7" s="189"/>
      <c r="V7" s="217"/>
      <c r="W7" s="221">
        <v>1</v>
      </c>
      <c r="X7" s="219"/>
      <c r="Y7" s="233">
        <f t="shared" si="3"/>
        <v>2</v>
      </c>
      <c r="Z7" s="233">
        <f t="shared" si="4"/>
        <v>0</v>
      </c>
      <c r="AA7" s="233">
        <f t="shared" si="5"/>
        <v>2</v>
      </c>
      <c r="AB7" s="285">
        <v>2</v>
      </c>
      <c r="AD7" s="287"/>
      <c r="AF7" s="289"/>
      <c r="AH7" s="316"/>
      <c r="AJ7" s="158">
        <f t="shared" si="6"/>
        <v>2</v>
      </c>
      <c r="AK7" s="158">
        <f t="shared" si="7"/>
        <v>0</v>
      </c>
      <c r="AL7" s="158">
        <f t="shared" si="8"/>
        <v>2</v>
      </c>
    </row>
    <row r="8" spans="1:38" s="7" customFormat="1" ht="19.5" customHeight="1" x14ac:dyDescent="0.25">
      <c r="B8" s="33" t="s">
        <v>16</v>
      </c>
      <c r="C8" s="7" t="s">
        <v>326</v>
      </c>
      <c r="D8" s="115"/>
      <c r="E8" s="142">
        <v>0</v>
      </c>
      <c r="F8" s="91">
        <v>1</v>
      </c>
      <c r="G8" s="146">
        <v>2</v>
      </c>
      <c r="H8" s="92"/>
      <c r="I8" s="148">
        <v>0</v>
      </c>
      <c r="J8" s="118"/>
      <c r="K8" s="150">
        <v>0</v>
      </c>
      <c r="L8" s="120">
        <v>1</v>
      </c>
      <c r="M8" s="152">
        <v>1</v>
      </c>
      <c r="N8" s="158">
        <f t="shared" si="0"/>
        <v>2</v>
      </c>
      <c r="O8" s="158">
        <f t="shared" si="1"/>
        <v>3</v>
      </c>
      <c r="P8" s="158">
        <f t="shared" si="2"/>
        <v>5</v>
      </c>
      <c r="Q8" s="185"/>
      <c r="R8" s="213"/>
      <c r="S8" s="187"/>
      <c r="T8" s="215"/>
      <c r="U8" s="189">
        <v>2</v>
      </c>
      <c r="V8" s="217"/>
      <c r="W8" s="221"/>
      <c r="X8" s="219"/>
      <c r="Y8" s="233">
        <f t="shared" si="3"/>
        <v>2</v>
      </c>
      <c r="Z8" s="233">
        <f t="shared" si="4"/>
        <v>0</v>
      </c>
      <c r="AA8" s="233">
        <f t="shared" si="5"/>
        <v>2</v>
      </c>
      <c r="AB8" s="285"/>
      <c r="AD8" s="287"/>
      <c r="AF8" s="289"/>
      <c r="AH8" s="316">
        <v>2</v>
      </c>
      <c r="AJ8" s="158">
        <f t="shared" si="6"/>
        <v>2</v>
      </c>
      <c r="AK8" s="158">
        <f t="shared" si="7"/>
        <v>0</v>
      </c>
      <c r="AL8" s="158">
        <f t="shared" si="8"/>
        <v>2</v>
      </c>
    </row>
    <row r="9" spans="1:38" s="7" customFormat="1" ht="18.75" customHeight="1" x14ac:dyDescent="0.25">
      <c r="A9" s="35">
        <v>2</v>
      </c>
      <c r="B9" s="36"/>
      <c r="C9" s="35" t="s">
        <v>327</v>
      </c>
      <c r="D9" s="115"/>
      <c r="E9" s="141"/>
      <c r="F9" s="90"/>
      <c r="G9" s="145"/>
      <c r="H9" s="92"/>
      <c r="I9" s="147"/>
      <c r="J9" s="118"/>
      <c r="K9" s="149"/>
      <c r="L9" s="120"/>
      <c r="M9" s="151"/>
      <c r="N9" s="158">
        <f t="shared" si="0"/>
        <v>0</v>
      </c>
      <c r="O9" s="158">
        <f t="shared" si="1"/>
        <v>0</v>
      </c>
      <c r="P9" s="158">
        <f t="shared" si="2"/>
        <v>0</v>
      </c>
      <c r="Q9" s="185"/>
      <c r="R9" s="213"/>
      <c r="S9" s="187"/>
      <c r="T9" s="215"/>
      <c r="U9" s="189"/>
      <c r="V9" s="217"/>
      <c r="W9" s="221"/>
      <c r="X9" s="219"/>
      <c r="Y9" s="233">
        <f t="shared" si="3"/>
        <v>0</v>
      </c>
      <c r="Z9" s="233">
        <f t="shared" si="4"/>
        <v>0</v>
      </c>
      <c r="AA9" s="233">
        <f t="shared" si="5"/>
        <v>0</v>
      </c>
      <c r="AB9" s="285"/>
      <c r="AD9" s="287"/>
      <c r="AF9" s="289"/>
      <c r="AH9" s="316"/>
      <c r="AJ9" s="158">
        <f t="shared" si="6"/>
        <v>0</v>
      </c>
      <c r="AK9" s="158">
        <f t="shared" si="7"/>
        <v>0</v>
      </c>
      <c r="AL9" s="158">
        <f t="shared" si="8"/>
        <v>0</v>
      </c>
    </row>
    <row r="10" spans="1:38" s="7" customFormat="1" ht="18.75" customHeight="1" x14ac:dyDescent="0.25">
      <c r="A10" s="35"/>
      <c r="B10" s="33" t="s">
        <v>37</v>
      </c>
      <c r="C10" s="7" t="s">
        <v>404</v>
      </c>
      <c r="D10" s="115"/>
      <c r="E10" s="142">
        <v>6</v>
      </c>
      <c r="F10" s="90"/>
      <c r="G10" s="146">
        <v>3</v>
      </c>
      <c r="H10" s="92"/>
      <c r="I10" s="148">
        <v>5</v>
      </c>
      <c r="J10" s="118"/>
      <c r="K10" s="150">
        <v>4</v>
      </c>
      <c r="L10" s="120"/>
      <c r="M10" s="152">
        <v>5</v>
      </c>
      <c r="N10" s="158">
        <f t="shared" si="0"/>
        <v>0</v>
      </c>
      <c r="O10" s="158">
        <f t="shared" si="1"/>
        <v>23</v>
      </c>
      <c r="P10" s="158">
        <f t="shared" si="2"/>
        <v>23</v>
      </c>
      <c r="Q10" s="185"/>
      <c r="R10" s="213"/>
      <c r="S10" s="187"/>
      <c r="T10" s="215"/>
      <c r="U10" s="189"/>
      <c r="V10" s="217"/>
      <c r="W10" s="221"/>
      <c r="X10" s="219"/>
      <c r="Y10" s="233">
        <f t="shared" si="3"/>
        <v>0</v>
      </c>
      <c r="Z10" s="233">
        <f t="shared" si="4"/>
        <v>0</v>
      </c>
      <c r="AA10" s="233">
        <f t="shared" si="5"/>
        <v>0</v>
      </c>
      <c r="AB10" s="285"/>
      <c r="AD10" s="287"/>
      <c r="AF10" s="289"/>
      <c r="AH10" s="316"/>
      <c r="AJ10" s="158">
        <f t="shared" si="6"/>
        <v>0</v>
      </c>
      <c r="AK10" s="158">
        <f t="shared" si="7"/>
        <v>0</v>
      </c>
      <c r="AL10" s="158">
        <f t="shared" si="8"/>
        <v>0</v>
      </c>
    </row>
    <row r="11" spans="1:38" s="7" customFormat="1" ht="19.5" customHeight="1" x14ac:dyDescent="0.25">
      <c r="A11" s="35"/>
      <c r="B11" s="33" t="s">
        <v>39</v>
      </c>
      <c r="C11" s="7" t="s">
        <v>328</v>
      </c>
      <c r="D11" s="115"/>
      <c r="E11" s="141"/>
      <c r="F11" s="90"/>
      <c r="G11" s="145"/>
      <c r="H11" s="92"/>
      <c r="I11" s="147"/>
      <c r="J11" s="118"/>
      <c r="K11" s="149"/>
      <c r="L11" s="120"/>
      <c r="M11" s="151"/>
      <c r="N11" s="158">
        <f t="shared" si="0"/>
        <v>0</v>
      </c>
      <c r="O11" s="158">
        <f t="shared" si="1"/>
        <v>0</v>
      </c>
      <c r="P11" s="158">
        <f t="shared" si="2"/>
        <v>0</v>
      </c>
      <c r="Q11" s="185"/>
      <c r="R11" s="213"/>
      <c r="S11" s="187"/>
      <c r="T11" s="215"/>
      <c r="U11" s="189"/>
      <c r="V11" s="217"/>
      <c r="W11" s="221"/>
      <c r="X11" s="219"/>
      <c r="Y11" s="233">
        <f t="shared" si="3"/>
        <v>0</v>
      </c>
      <c r="Z11" s="233">
        <f t="shared" si="4"/>
        <v>0</v>
      </c>
      <c r="AA11" s="233">
        <f t="shared" si="5"/>
        <v>0</v>
      </c>
      <c r="AB11" s="285"/>
      <c r="AD11" s="287"/>
      <c r="AF11" s="289"/>
      <c r="AH11" s="316"/>
      <c r="AJ11" s="158">
        <f t="shared" si="6"/>
        <v>0</v>
      </c>
      <c r="AK11" s="158">
        <f t="shared" si="7"/>
        <v>0</v>
      </c>
      <c r="AL11" s="158">
        <f t="shared" si="8"/>
        <v>0</v>
      </c>
    </row>
    <row r="12" spans="1:38" s="7" customFormat="1" ht="19.5" customHeight="1" x14ac:dyDescent="0.25">
      <c r="A12" s="35"/>
      <c r="B12" s="33" t="s">
        <v>41</v>
      </c>
      <c r="C12" s="7" t="s">
        <v>329</v>
      </c>
      <c r="D12" s="115"/>
      <c r="E12" s="142">
        <v>0</v>
      </c>
      <c r="F12" s="90"/>
      <c r="G12" s="146">
        <v>4</v>
      </c>
      <c r="H12" s="92"/>
      <c r="I12" s="148">
        <v>5</v>
      </c>
      <c r="J12" s="118"/>
      <c r="K12" s="150">
        <v>6</v>
      </c>
      <c r="L12" s="120"/>
      <c r="M12" s="152">
        <v>5</v>
      </c>
      <c r="N12" s="158">
        <f t="shared" si="0"/>
        <v>0</v>
      </c>
      <c r="O12" s="158">
        <f t="shared" si="1"/>
        <v>20</v>
      </c>
      <c r="P12" s="158">
        <f t="shared" si="2"/>
        <v>20</v>
      </c>
      <c r="Q12" s="185"/>
      <c r="R12" s="213"/>
      <c r="S12" s="187"/>
      <c r="T12" s="215"/>
      <c r="U12" s="189"/>
      <c r="V12" s="217"/>
      <c r="W12" s="221"/>
      <c r="X12" s="219"/>
      <c r="Y12" s="233">
        <f t="shared" si="3"/>
        <v>0</v>
      </c>
      <c r="Z12" s="233">
        <f t="shared" si="4"/>
        <v>0</v>
      </c>
      <c r="AA12" s="233">
        <f t="shared" si="5"/>
        <v>0</v>
      </c>
      <c r="AB12" s="285"/>
      <c r="AD12" s="287"/>
      <c r="AF12" s="289"/>
      <c r="AH12" s="316"/>
      <c r="AJ12" s="158">
        <f t="shared" si="6"/>
        <v>0</v>
      </c>
      <c r="AK12" s="158">
        <f t="shared" si="7"/>
        <v>0</v>
      </c>
      <c r="AL12" s="158">
        <f t="shared" si="8"/>
        <v>0</v>
      </c>
    </row>
    <row r="13" spans="1:38" s="7" customFormat="1" ht="18" customHeight="1" x14ac:dyDescent="0.25">
      <c r="A13" s="35">
        <v>3</v>
      </c>
      <c r="B13" s="36"/>
      <c r="C13" s="35" t="s">
        <v>330</v>
      </c>
      <c r="D13" s="115"/>
      <c r="E13" s="142">
        <v>0</v>
      </c>
      <c r="F13" s="90"/>
      <c r="G13" s="146">
        <v>5</v>
      </c>
      <c r="H13" s="92"/>
      <c r="I13" s="148">
        <v>3</v>
      </c>
      <c r="J13" s="118"/>
      <c r="K13" s="150">
        <v>2</v>
      </c>
      <c r="L13" s="120"/>
      <c r="M13" s="152">
        <v>4</v>
      </c>
      <c r="N13" s="158">
        <f t="shared" si="0"/>
        <v>0</v>
      </c>
      <c r="O13" s="158">
        <f t="shared" si="1"/>
        <v>14</v>
      </c>
      <c r="P13" s="158">
        <f t="shared" si="2"/>
        <v>14</v>
      </c>
      <c r="Q13" s="185"/>
      <c r="R13" s="213"/>
      <c r="S13" s="187"/>
      <c r="T13" s="215"/>
      <c r="U13" s="189"/>
      <c r="V13" s="217"/>
      <c r="W13" s="221"/>
      <c r="X13" s="219"/>
      <c r="Y13" s="233">
        <f t="shared" si="3"/>
        <v>0</v>
      </c>
      <c r="Z13" s="233">
        <f t="shared" si="4"/>
        <v>0</v>
      </c>
      <c r="AA13" s="233">
        <f t="shared" si="5"/>
        <v>0</v>
      </c>
      <c r="AB13" s="285"/>
      <c r="AD13" s="287"/>
      <c r="AF13" s="289"/>
      <c r="AH13" s="316"/>
      <c r="AJ13" s="158">
        <f t="shared" si="6"/>
        <v>0</v>
      </c>
      <c r="AK13" s="158">
        <f t="shared" si="7"/>
        <v>0</v>
      </c>
      <c r="AL13" s="158">
        <f t="shared" si="8"/>
        <v>0</v>
      </c>
    </row>
    <row r="14" spans="1:38" s="7" customFormat="1" ht="18" customHeight="1" x14ac:dyDescent="0.25">
      <c r="B14" s="33" t="s">
        <v>63</v>
      </c>
      <c r="C14" s="7" t="s">
        <v>331</v>
      </c>
      <c r="D14" s="115"/>
      <c r="E14" s="142"/>
      <c r="F14" s="90"/>
      <c r="G14" s="145"/>
      <c r="H14" s="92"/>
      <c r="I14" s="147"/>
      <c r="J14" s="118"/>
      <c r="K14" s="149"/>
      <c r="L14" s="120"/>
      <c r="M14" s="151"/>
      <c r="N14" s="158">
        <f t="shared" si="0"/>
        <v>0</v>
      </c>
      <c r="O14" s="158">
        <f t="shared" si="1"/>
        <v>0</v>
      </c>
      <c r="P14" s="158">
        <f t="shared" si="2"/>
        <v>0</v>
      </c>
      <c r="Q14" s="185"/>
      <c r="R14" s="213"/>
      <c r="S14" s="187"/>
      <c r="T14" s="215"/>
      <c r="U14" s="189"/>
      <c r="V14" s="217"/>
      <c r="W14" s="221"/>
      <c r="X14" s="219"/>
      <c r="Y14" s="233">
        <f t="shared" si="3"/>
        <v>0</v>
      </c>
      <c r="Z14" s="233">
        <f t="shared" si="4"/>
        <v>0</v>
      </c>
      <c r="AA14" s="233">
        <f t="shared" si="5"/>
        <v>0</v>
      </c>
      <c r="AB14" s="285"/>
      <c r="AD14" s="287"/>
      <c r="AF14" s="289"/>
      <c r="AH14" s="316"/>
      <c r="AJ14" s="158">
        <f t="shared" si="6"/>
        <v>0</v>
      </c>
      <c r="AK14" s="158">
        <f t="shared" si="7"/>
        <v>0</v>
      </c>
      <c r="AL14" s="158">
        <f t="shared" si="8"/>
        <v>0</v>
      </c>
    </row>
    <row r="15" spans="1:38" s="7" customFormat="1" ht="17.25" customHeight="1" x14ac:dyDescent="0.25">
      <c r="B15" s="33" t="s">
        <v>65</v>
      </c>
      <c r="C15" s="7" t="s">
        <v>332</v>
      </c>
      <c r="D15" s="115"/>
      <c r="E15" s="142"/>
      <c r="F15" s="90"/>
      <c r="G15" s="145"/>
      <c r="H15" s="92"/>
      <c r="I15" s="147"/>
      <c r="J15" s="118"/>
      <c r="K15" s="149"/>
      <c r="L15" s="120"/>
      <c r="M15" s="151"/>
      <c r="N15" s="158">
        <f t="shared" si="0"/>
        <v>0</v>
      </c>
      <c r="O15" s="158">
        <f t="shared" si="1"/>
        <v>0</v>
      </c>
      <c r="P15" s="158">
        <f t="shared" si="2"/>
        <v>0</v>
      </c>
      <c r="Q15" s="185"/>
      <c r="R15" s="213"/>
      <c r="S15" s="187"/>
      <c r="T15" s="215"/>
      <c r="U15" s="189"/>
      <c r="V15" s="217"/>
      <c r="W15" s="221"/>
      <c r="X15" s="219"/>
      <c r="Y15" s="233">
        <f t="shared" si="3"/>
        <v>0</v>
      </c>
      <c r="Z15" s="233">
        <f t="shared" si="4"/>
        <v>0</v>
      </c>
      <c r="AA15" s="233">
        <f t="shared" si="5"/>
        <v>0</v>
      </c>
      <c r="AB15" s="285"/>
      <c r="AD15" s="287"/>
      <c r="AF15" s="289"/>
      <c r="AH15" s="316"/>
      <c r="AJ15" s="158">
        <f t="shared" si="6"/>
        <v>0</v>
      </c>
      <c r="AK15" s="158">
        <f t="shared" si="7"/>
        <v>0</v>
      </c>
      <c r="AL15" s="158">
        <f t="shared" si="8"/>
        <v>0</v>
      </c>
    </row>
    <row r="16" spans="1:38" s="7" customFormat="1" ht="18" customHeight="1" x14ac:dyDescent="0.25">
      <c r="B16" s="33" t="s">
        <v>67</v>
      </c>
      <c r="C16" s="7" t="s">
        <v>333</v>
      </c>
      <c r="D16" s="115"/>
      <c r="E16" s="141"/>
      <c r="F16" s="90"/>
      <c r="G16" s="145"/>
      <c r="H16" s="92"/>
      <c r="I16" s="147"/>
      <c r="J16" s="118"/>
      <c r="K16" s="149"/>
      <c r="L16" s="120"/>
      <c r="M16" s="151"/>
      <c r="N16" s="158">
        <f t="shared" si="0"/>
        <v>0</v>
      </c>
      <c r="O16" s="158">
        <f t="shared" si="1"/>
        <v>0</v>
      </c>
      <c r="P16" s="158">
        <f t="shared" si="2"/>
        <v>0</v>
      </c>
      <c r="Q16" s="185"/>
      <c r="R16" s="213"/>
      <c r="S16" s="187"/>
      <c r="T16" s="215"/>
      <c r="U16" s="189"/>
      <c r="V16" s="217"/>
      <c r="W16" s="221"/>
      <c r="X16" s="219"/>
      <c r="Y16" s="233">
        <f t="shared" si="3"/>
        <v>0</v>
      </c>
      <c r="Z16" s="233">
        <f t="shared" si="4"/>
        <v>0</v>
      </c>
      <c r="AA16" s="233">
        <f t="shared" si="5"/>
        <v>0</v>
      </c>
      <c r="AB16" s="285"/>
      <c r="AD16" s="287"/>
      <c r="AF16" s="289"/>
      <c r="AH16" s="316"/>
      <c r="AJ16" s="158">
        <f t="shared" si="6"/>
        <v>0</v>
      </c>
      <c r="AK16" s="158">
        <f t="shared" si="7"/>
        <v>0</v>
      </c>
      <c r="AL16" s="158">
        <f t="shared" si="8"/>
        <v>0</v>
      </c>
    </row>
    <row r="17" spans="1:38" s="7" customFormat="1" ht="19.5" customHeight="1" x14ac:dyDescent="0.25">
      <c r="B17" s="33" t="s">
        <v>69</v>
      </c>
      <c r="C17" s="7" t="s">
        <v>334</v>
      </c>
      <c r="D17" s="115"/>
      <c r="E17" s="142">
        <v>5</v>
      </c>
      <c r="F17" s="90"/>
      <c r="G17" s="146">
        <v>17</v>
      </c>
      <c r="H17" s="92"/>
      <c r="I17" s="148">
        <v>20</v>
      </c>
      <c r="J17" s="118"/>
      <c r="K17" s="150">
        <v>11</v>
      </c>
      <c r="L17" s="120"/>
      <c r="M17" s="152">
        <v>13</v>
      </c>
      <c r="N17" s="158">
        <f t="shared" si="0"/>
        <v>0</v>
      </c>
      <c r="O17" s="158">
        <f t="shared" si="1"/>
        <v>66</v>
      </c>
      <c r="P17" s="158">
        <f t="shared" si="2"/>
        <v>66</v>
      </c>
      <c r="Q17" s="185"/>
      <c r="R17" s="213"/>
      <c r="S17" s="187"/>
      <c r="T17" s="215"/>
      <c r="U17" s="189"/>
      <c r="V17" s="217"/>
      <c r="W17" s="221"/>
      <c r="X17" s="219"/>
      <c r="Y17" s="233">
        <f t="shared" si="3"/>
        <v>0</v>
      </c>
      <c r="Z17" s="233">
        <f t="shared" si="4"/>
        <v>0</v>
      </c>
      <c r="AA17" s="233">
        <f t="shared" si="5"/>
        <v>0</v>
      </c>
      <c r="AB17" s="285"/>
      <c r="AD17" s="287"/>
      <c r="AF17" s="289"/>
      <c r="AH17" s="316"/>
      <c r="AJ17" s="158">
        <f t="shared" si="6"/>
        <v>0</v>
      </c>
      <c r="AK17" s="158">
        <f t="shared" si="7"/>
        <v>0</v>
      </c>
      <c r="AL17" s="158">
        <f t="shared" si="8"/>
        <v>0</v>
      </c>
    </row>
    <row r="18" spans="1:38" s="7" customFormat="1" ht="18.75" customHeight="1" x14ac:dyDescent="0.25">
      <c r="A18" s="35">
        <v>4</v>
      </c>
      <c r="B18" s="36"/>
      <c r="C18" s="35" t="s">
        <v>335</v>
      </c>
      <c r="D18" s="115"/>
      <c r="E18" s="142">
        <v>3</v>
      </c>
      <c r="F18" s="90"/>
      <c r="G18" s="146">
        <v>12</v>
      </c>
      <c r="H18" s="92"/>
      <c r="I18" s="148">
        <v>17</v>
      </c>
      <c r="J18" s="118"/>
      <c r="K18" s="150">
        <v>14</v>
      </c>
      <c r="L18" s="120"/>
      <c r="M18" s="152">
        <v>10</v>
      </c>
      <c r="N18" s="158">
        <f t="shared" si="0"/>
        <v>0</v>
      </c>
      <c r="O18" s="158">
        <f t="shared" si="1"/>
        <v>56</v>
      </c>
      <c r="P18" s="158">
        <f t="shared" si="2"/>
        <v>56</v>
      </c>
      <c r="Q18" s="185"/>
      <c r="R18" s="213"/>
      <c r="S18" s="187"/>
      <c r="T18" s="215"/>
      <c r="U18" s="189"/>
      <c r="V18" s="217"/>
      <c r="W18" s="221"/>
      <c r="X18" s="219"/>
      <c r="Y18" s="233">
        <f t="shared" si="3"/>
        <v>0</v>
      </c>
      <c r="Z18" s="233">
        <f t="shared" si="4"/>
        <v>0</v>
      </c>
      <c r="AA18" s="233">
        <f t="shared" si="5"/>
        <v>0</v>
      </c>
      <c r="AB18" s="285"/>
      <c r="AD18" s="287"/>
      <c r="AF18" s="289"/>
      <c r="AH18" s="316"/>
      <c r="AJ18" s="158">
        <f t="shared" si="6"/>
        <v>0</v>
      </c>
      <c r="AK18" s="158">
        <f t="shared" si="7"/>
        <v>0</v>
      </c>
      <c r="AL18" s="158">
        <f t="shared" si="8"/>
        <v>0</v>
      </c>
    </row>
    <row r="19" spans="1:38" s="7" customFormat="1" ht="17.25" customHeight="1" x14ac:dyDescent="0.2">
      <c r="B19" s="33" t="s">
        <v>72</v>
      </c>
      <c r="C19" s="7" t="s">
        <v>336</v>
      </c>
      <c r="D19" s="115"/>
      <c r="E19" s="142">
        <v>3</v>
      </c>
      <c r="F19" s="91">
        <v>2</v>
      </c>
      <c r="G19" s="146">
        <v>12</v>
      </c>
      <c r="H19" s="93">
        <v>5</v>
      </c>
      <c r="I19" s="148">
        <v>17</v>
      </c>
      <c r="J19" s="119">
        <v>3</v>
      </c>
      <c r="K19" s="150">
        <v>14</v>
      </c>
      <c r="L19" s="121">
        <v>3</v>
      </c>
      <c r="M19" s="152">
        <v>10</v>
      </c>
      <c r="N19" s="158">
        <f t="shared" si="0"/>
        <v>13</v>
      </c>
      <c r="O19" s="158">
        <f t="shared" si="1"/>
        <v>56</v>
      </c>
      <c r="P19" s="158">
        <f t="shared" si="2"/>
        <v>69</v>
      </c>
      <c r="Q19" s="186">
        <v>2</v>
      </c>
      <c r="R19" s="214"/>
      <c r="S19" s="188">
        <v>8</v>
      </c>
      <c r="T19" s="216"/>
      <c r="U19" s="190">
        <v>3</v>
      </c>
      <c r="V19" s="218"/>
      <c r="W19" s="222">
        <v>5</v>
      </c>
      <c r="X19" s="220"/>
      <c r="Y19" s="233">
        <f t="shared" si="3"/>
        <v>18</v>
      </c>
      <c r="Z19" s="233">
        <f t="shared" si="4"/>
        <v>0</v>
      </c>
      <c r="AA19" s="233">
        <f t="shared" si="5"/>
        <v>18</v>
      </c>
      <c r="AB19" s="286">
        <v>10</v>
      </c>
      <c r="AD19" s="288">
        <v>10</v>
      </c>
      <c r="AF19" s="290">
        <v>7</v>
      </c>
      <c r="AH19" s="317">
        <v>5</v>
      </c>
      <c r="AJ19" s="158">
        <f t="shared" si="6"/>
        <v>32</v>
      </c>
      <c r="AK19" s="158">
        <f t="shared" si="7"/>
        <v>0</v>
      </c>
      <c r="AL19" s="158">
        <f t="shared" si="8"/>
        <v>32</v>
      </c>
    </row>
    <row r="20" spans="1:38" s="7" customFormat="1" ht="17.25" customHeight="1" x14ac:dyDescent="0.25">
      <c r="B20" s="33" t="s">
        <v>74</v>
      </c>
      <c r="C20" s="7" t="s">
        <v>337</v>
      </c>
      <c r="D20" s="115"/>
      <c r="E20" s="141"/>
      <c r="F20" s="91">
        <v>2</v>
      </c>
      <c r="G20" s="145"/>
      <c r="H20" s="93">
        <v>3</v>
      </c>
      <c r="I20" s="147"/>
      <c r="J20" s="119">
        <v>3</v>
      </c>
      <c r="K20" s="149"/>
      <c r="L20" s="121">
        <v>4</v>
      </c>
      <c r="M20" s="151"/>
      <c r="N20" s="158">
        <f t="shared" si="0"/>
        <v>12</v>
      </c>
      <c r="O20" s="158">
        <f t="shared" si="1"/>
        <v>0</v>
      </c>
      <c r="P20" s="158">
        <f t="shared" si="2"/>
        <v>12</v>
      </c>
      <c r="Q20" s="186">
        <v>2</v>
      </c>
      <c r="R20" s="214"/>
      <c r="S20" s="188">
        <v>5</v>
      </c>
      <c r="T20" s="216"/>
      <c r="U20" s="190">
        <v>3</v>
      </c>
      <c r="V20" s="218"/>
      <c r="W20" s="222">
        <v>5</v>
      </c>
      <c r="X20" s="220"/>
      <c r="Y20" s="233">
        <f t="shared" si="3"/>
        <v>15</v>
      </c>
      <c r="Z20" s="233">
        <f t="shared" si="4"/>
        <v>0</v>
      </c>
      <c r="AA20" s="233">
        <f t="shared" si="5"/>
        <v>15</v>
      </c>
      <c r="AB20" s="286">
        <v>5</v>
      </c>
      <c r="AD20" s="288">
        <v>5</v>
      </c>
      <c r="AF20" s="290">
        <v>5</v>
      </c>
      <c r="AH20" s="317">
        <v>5</v>
      </c>
      <c r="AJ20" s="158">
        <f t="shared" si="6"/>
        <v>20</v>
      </c>
      <c r="AK20" s="158">
        <f t="shared" si="7"/>
        <v>0</v>
      </c>
      <c r="AL20" s="158">
        <f t="shared" si="8"/>
        <v>20</v>
      </c>
    </row>
    <row r="21" spans="1:38" s="7" customFormat="1" ht="17.25" customHeight="1" x14ac:dyDescent="0.2">
      <c r="B21" s="33" t="s">
        <v>76</v>
      </c>
      <c r="C21" s="7" t="s">
        <v>338</v>
      </c>
      <c r="D21" s="115"/>
      <c r="E21" s="142">
        <v>2</v>
      </c>
      <c r="F21" s="91">
        <v>2</v>
      </c>
      <c r="G21" s="146">
        <v>0</v>
      </c>
      <c r="H21" s="93">
        <v>3</v>
      </c>
      <c r="I21" s="148">
        <v>5</v>
      </c>
      <c r="J21" s="119">
        <v>3</v>
      </c>
      <c r="K21" s="150">
        <v>0</v>
      </c>
      <c r="L21" s="121">
        <v>4</v>
      </c>
      <c r="M21" s="152">
        <v>0</v>
      </c>
      <c r="N21" s="158">
        <f t="shared" si="0"/>
        <v>12</v>
      </c>
      <c r="O21" s="158">
        <f t="shared" si="1"/>
        <v>7</v>
      </c>
      <c r="P21" s="158">
        <f t="shared" si="2"/>
        <v>19</v>
      </c>
      <c r="Q21" s="186">
        <v>2</v>
      </c>
      <c r="R21" s="214"/>
      <c r="S21" s="188">
        <v>5</v>
      </c>
      <c r="T21" s="216"/>
      <c r="U21" s="190">
        <v>3</v>
      </c>
      <c r="V21" s="218"/>
      <c r="W21" s="222">
        <v>5</v>
      </c>
      <c r="X21" s="220"/>
      <c r="Y21" s="233">
        <f t="shared" si="3"/>
        <v>15</v>
      </c>
      <c r="Z21" s="233">
        <f t="shared" si="4"/>
        <v>0</v>
      </c>
      <c r="AA21" s="233">
        <f t="shared" si="5"/>
        <v>15</v>
      </c>
      <c r="AB21" s="286">
        <v>5</v>
      </c>
      <c r="AD21" s="288">
        <v>5</v>
      </c>
      <c r="AF21" s="290">
        <v>5</v>
      </c>
      <c r="AH21" s="317">
        <v>5</v>
      </c>
      <c r="AJ21" s="158">
        <f t="shared" si="6"/>
        <v>20</v>
      </c>
      <c r="AK21" s="158">
        <f t="shared" si="7"/>
        <v>0</v>
      </c>
      <c r="AL21" s="158">
        <f t="shared" si="8"/>
        <v>20</v>
      </c>
    </row>
    <row r="22" spans="1:38" s="7" customFormat="1" ht="18.75" customHeight="1" x14ac:dyDescent="0.25">
      <c r="A22" s="35">
        <v>5</v>
      </c>
      <c r="B22" s="36"/>
      <c r="C22" s="35" t="s">
        <v>339</v>
      </c>
      <c r="D22" s="115"/>
      <c r="E22" s="142">
        <v>2</v>
      </c>
      <c r="F22" s="90"/>
      <c r="G22" s="146">
        <v>0</v>
      </c>
      <c r="H22" s="92"/>
      <c r="I22" s="148">
        <v>5</v>
      </c>
      <c r="J22" s="118"/>
      <c r="K22" s="150">
        <v>0</v>
      </c>
      <c r="L22" s="120"/>
      <c r="M22" s="152">
        <v>0</v>
      </c>
      <c r="N22" s="158">
        <f t="shared" si="0"/>
        <v>0</v>
      </c>
      <c r="O22" s="158">
        <f t="shared" si="1"/>
        <v>7</v>
      </c>
      <c r="P22" s="158">
        <f t="shared" si="2"/>
        <v>7</v>
      </c>
      <c r="Q22" s="185"/>
      <c r="R22" s="213"/>
      <c r="S22" s="187"/>
      <c r="T22" s="215"/>
      <c r="U22" s="189"/>
      <c r="V22" s="217"/>
      <c r="W22" s="221"/>
      <c r="X22" s="219"/>
      <c r="Y22" s="233">
        <f t="shared" si="3"/>
        <v>0</v>
      </c>
      <c r="Z22" s="233">
        <f t="shared" si="4"/>
        <v>0</v>
      </c>
      <c r="AA22" s="233">
        <f t="shared" si="5"/>
        <v>0</v>
      </c>
      <c r="AB22" s="285"/>
      <c r="AD22" s="287"/>
      <c r="AF22" s="289"/>
      <c r="AH22" s="316"/>
      <c r="AJ22" s="158">
        <f t="shared" si="6"/>
        <v>0</v>
      </c>
      <c r="AK22" s="158">
        <f t="shared" si="7"/>
        <v>0</v>
      </c>
      <c r="AL22" s="158">
        <f t="shared" si="8"/>
        <v>0</v>
      </c>
    </row>
    <row r="23" spans="1:38" s="7" customFormat="1" ht="15.75" customHeight="1" x14ac:dyDescent="0.2">
      <c r="A23" s="35"/>
      <c r="B23" s="33" t="s">
        <v>132</v>
      </c>
      <c r="C23" s="7" t="s">
        <v>340</v>
      </c>
      <c r="D23" s="115"/>
      <c r="E23" s="142">
        <v>2</v>
      </c>
      <c r="F23" s="91">
        <v>1</v>
      </c>
      <c r="G23" s="146">
        <v>0</v>
      </c>
      <c r="H23" s="93">
        <v>1</v>
      </c>
      <c r="I23" s="148">
        <v>5</v>
      </c>
      <c r="J23" s="119">
        <v>2</v>
      </c>
      <c r="K23" s="150">
        <v>0</v>
      </c>
      <c r="L23" s="121">
        <v>4</v>
      </c>
      <c r="M23" s="152">
        <v>0</v>
      </c>
      <c r="N23" s="158">
        <f t="shared" si="0"/>
        <v>8</v>
      </c>
      <c r="O23" s="158">
        <f t="shared" si="1"/>
        <v>7</v>
      </c>
      <c r="P23" s="158">
        <f t="shared" si="2"/>
        <v>15</v>
      </c>
      <c r="Q23" s="186">
        <v>2</v>
      </c>
      <c r="R23" s="214"/>
      <c r="S23" s="188">
        <v>2</v>
      </c>
      <c r="T23" s="216"/>
      <c r="U23" s="190">
        <v>2</v>
      </c>
      <c r="V23" s="218"/>
      <c r="W23" s="222">
        <v>1</v>
      </c>
      <c r="X23" s="220"/>
      <c r="Y23" s="233">
        <f t="shared" si="3"/>
        <v>7</v>
      </c>
      <c r="Z23" s="233">
        <f t="shared" si="4"/>
        <v>0</v>
      </c>
      <c r="AA23" s="233">
        <f t="shared" si="5"/>
        <v>7</v>
      </c>
      <c r="AB23" s="286">
        <v>5</v>
      </c>
      <c r="AD23" s="288">
        <v>2</v>
      </c>
      <c r="AF23" s="290">
        <v>2</v>
      </c>
      <c r="AH23" s="317">
        <v>2</v>
      </c>
      <c r="AJ23" s="158">
        <f t="shared" si="6"/>
        <v>11</v>
      </c>
      <c r="AK23" s="158">
        <f t="shared" si="7"/>
        <v>0</v>
      </c>
      <c r="AL23" s="158">
        <f t="shared" si="8"/>
        <v>11</v>
      </c>
    </row>
    <row r="24" spans="1:38" s="7" customFormat="1" ht="17.25" customHeight="1" x14ac:dyDescent="0.2">
      <c r="A24" s="35"/>
      <c r="B24" s="33" t="s">
        <v>134</v>
      </c>
      <c r="C24" s="7" t="s">
        <v>341</v>
      </c>
      <c r="D24" s="115"/>
      <c r="E24" s="142">
        <v>2</v>
      </c>
      <c r="F24" s="91">
        <v>1</v>
      </c>
      <c r="G24" s="146">
        <v>0</v>
      </c>
      <c r="H24" s="93">
        <v>1</v>
      </c>
      <c r="I24" s="148">
        <v>5</v>
      </c>
      <c r="J24" s="119">
        <v>2</v>
      </c>
      <c r="K24" s="150">
        <v>0</v>
      </c>
      <c r="L24" s="121">
        <v>4</v>
      </c>
      <c r="M24" s="152">
        <v>0</v>
      </c>
      <c r="N24" s="158">
        <f t="shared" si="0"/>
        <v>8</v>
      </c>
      <c r="O24" s="158">
        <f t="shared" si="1"/>
        <v>7</v>
      </c>
      <c r="P24" s="158">
        <f t="shared" si="2"/>
        <v>15</v>
      </c>
      <c r="Q24" s="186">
        <v>2</v>
      </c>
      <c r="R24" s="214"/>
      <c r="S24" s="188">
        <v>2</v>
      </c>
      <c r="T24" s="216"/>
      <c r="U24" s="190">
        <v>2</v>
      </c>
      <c r="V24" s="218"/>
      <c r="W24" s="222">
        <v>1</v>
      </c>
      <c r="X24" s="220"/>
      <c r="Y24" s="233">
        <f t="shared" si="3"/>
        <v>7</v>
      </c>
      <c r="Z24" s="233">
        <f t="shared" si="4"/>
        <v>0</v>
      </c>
      <c r="AA24" s="233">
        <f t="shared" si="5"/>
        <v>7</v>
      </c>
      <c r="AB24" s="286">
        <v>5</v>
      </c>
      <c r="AD24" s="288">
        <v>2</v>
      </c>
      <c r="AF24" s="290">
        <v>2</v>
      </c>
      <c r="AH24" s="317">
        <v>2</v>
      </c>
      <c r="AJ24" s="158">
        <f t="shared" si="6"/>
        <v>11</v>
      </c>
      <c r="AK24" s="158">
        <f t="shared" si="7"/>
        <v>0</v>
      </c>
      <c r="AL24" s="158">
        <f t="shared" si="8"/>
        <v>11</v>
      </c>
    </row>
    <row r="25" spans="1:38" s="7" customFormat="1" ht="18" customHeight="1" x14ac:dyDescent="0.25">
      <c r="A25" s="35"/>
      <c r="B25" s="33" t="s">
        <v>135</v>
      </c>
      <c r="C25" s="7" t="s">
        <v>342</v>
      </c>
      <c r="D25" s="115"/>
      <c r="E25" s="142"/>
      <c r="F25" s="91">
        <v>1</v>
      </c>
      <c r="G25" s="145"/>
      <c r="H25" s="93">
        <v>1</v>
      </c>
      <c r="I25" s="147"/>
      <c r="J25" s="119">
        <v>2</v>
      </c>
      <c r="K25" s="149"/>
      <c r="L25" s="121">
        <v>4</v>
      </c>
      <c r="M25" s="151"/>
      <c r="N25" s="158">
        <f t="shared" si="0"/>
        <v>8</v>
      </c>
      <c r="O25" s="158">
        <f t="shared" si="1"/>
        <v>0</v>
      </c>
      <c r="P25" s="158">
        <f t="shared" si="2"/>
        <v>8</v>
      </c>
      <c r="Q25" s="186">
        <v>2</v>
      </c>
      <c r="R25" s="214"/>
      <c r="S25" s="188">
        <v>2</v>
      </c>
      <c r="T25" s="216"/>
      <c r="U25" s="190">
        <v>2</v>
      </c>
      <c r="V25" s="218"/>
      <c r="W25" s="222">
        <v>1</v>
      </c>
      <c r="X25" s="220"/>
      <c r="Y25" s="233">
        <f t="shared" si="3"/>
        <v>7</v>
      </c>
      <c r="Z25" s="233">
        <f t="shared" si="4"/>
        <v>0</v>
      </c>
      <c r="AA25" s="233">
        <f t="shared" si="5"/>
        <v>7</v>
      </c>
      <c r="AB25" s="286">
        <v>5</v>
      </c>
      <c r="AD25" s="288">
        <v>2</v>
      </c>
      <c r="AF25" s="290">
        <v>2</v>
      </c>
      <c r="AH25" s="317">
        <v>2</v>
      </c>
      <c r="AJ25" s="158">
        <f t="shared" si="6"/>
        <v>11</v>
      </c>
      <c r="AK25" s="158">
        <f t="shared" si="7"/>
        <v>0</v>
      </c>
      <c r="AL25" s="158">
        <f t="shared" si="8"/>
        <v>11</v>
      </c>
    </row>
    <row r="26" spans="1:38" s="7" customFormat="1" ht="17.25" customHeight="1" x14ac:dyDescent="0.25">
      <c r="A26" s="35"/>
      <c r="B26" s="33" t="s">
        <v>136</v>
      </c>
      <c r="C26" s="7" t="s">
        <v>343</v>
      </c>
      <c r="D26" s="115"/>
      <c r="E26" s="142"/>
      <c r="F26" s="90"/>
      <c r="G26" s="145"/>
      <c r="H26" s="93">
        <v>1</v>
      </c>
      <c r="I26" s="147"/>
      <c r="J26" s="119">
        <v>1</v>
      </c>
      <c r="K26" s="149"/>
      <c r="L26" s="120"/>
      <c r="M26" s="151"/>
      <c r="N26" s="158">
        <f t="shared" si="0"/>
        <v>2</v>
      </c>
      <c r="O26" s="158">
        <f t="shared" si="1"/>
        <v>0</v>
      </c>
      <c r="P26" s="158">
        <f t="shared" si="2"/>
        <v>2</v>
      </c>
      <c r="Q26" s="185"/>
      <c r="R26" s="213"/>
      <c r="S26" s="188">
        <v>2</v>
      </c>
      <c r="T26" s="216"/>
      <c r="U26" s="190">
        <v>2</v>
      </c>
      <c r="V26" s="218"/>
      <c r="W26" s="222">
        <v>2</v>
      </c>
      <c r="X26" s="220"/>
      <c r="Y26" s="233">
        <f t="shared" si="3"/>
        <v>6</v>
      </c>
      <c r="Z26" s="233">
        <f t="shared" si="4"/>
        <v>0</v>
      </c>
      <c r="AA26" s="233">
        <f t="shared" si="5"/>
        <v>6</v>
      </c>
      <c r="AB26" s="286">
        <v>2</v>
      </c>
      <c r="AD26" s="287"/>
      <c r="AF26" s="290">
        <v>1</v>
      </c>
      <c r="AH26" s="316"/>
      <c r="AJ26" s="158">
        <f t="shared" si="6"/>
        <v>3</v>
      </c>
      <c r="AK26" s="158">
        <f t="shared" si="7"/>
        <v>0</v>
      </c>
      <c r="AL26" s="158">
        <f t="shared" si="8"/>
        <v>3</v>
      </c>
    </row>
    <row r="27" spans="1:38" s="7" customFormat="1" ht="15.75" customHeight="1" x14ac:dyDescent="0.25">
      <c r="A27" s="35"/>
      <c r="B27" s="33" t="s">
        <v>138</v>
      </c>
      <c r="C27" s="7" t="s">
        <v>344</v>
      </c>
      <c r="D27" s="115"/>
      <c r="E27" s="142"/>
      <c r="F27" s="90"/>
      <c r="G27" s="145"/>
      <c r="H27" s="92"/>
      <c r="I27" s="147"/>
      <c r="J27" s="118"/>
      <c r="K27" s="149"/>
      <c r="L27" s="120"/>
      <c r="M27" s="151"/>
      <c r="N27" s="158">
        <f t="shared" si="0"/>
        <v>0</v>
      </c>
      <c r="O27" s="158">
        <f t="shared" si="1"/>
        <v>0</v>
      </c>
      <c r="P27" s="158">
        <f t="shared" si="2"/>
        <v>0</v>
      </c>
      <c r="Q27" s="186">
        <v>1</v>
      </c>
      <c r="R27" s="214"/>
      <c r="S27" s="187"/>
      <c r="T27" s="215"/>
      <c r="U27" s="189"/>
      <c r="V27" s="217"/>
      <c r="W27" s="221"/>
      <c r="X27" s="219"/>
      <c r="Y27" s="233">
        <f t="shared" si="3"/>
        <v>1</v>
      </c>
      <c r="Z27" s="233">
        <f t="shared" si="4"/>
        <v>0</v>
      </c>
      <c r="AA27" s="233">
        <f t="shared" si="5"/>
        <v>1</v>
      </c>
      <c r="AB27" s="286">
        <v>1</v>
      </c>
      <c r="AD27" s="287"/>
      <c r="AF27" s="289"/>
      <c r="AH27" s="316"/>
      <c r="AJ27" s="158">
        <f t="shared" si="6"/>
        <v>1</v>
      </c>
      <c r="AK27" s="158">
        <f t="shared" si="7"/>
        <v>0</v>
      </c>
      <c r="AL27" s="158">
        <f t="shared" si="8"/>
        <v>1</v>
      </c>
    </row>
    <row r="28" spans="1:38" s="7" customFormat="1" ht="17.25" customHeight="1" x14ac:dyDescent="0.25">
      <c r="A28" s="35"/>
      <c r="B28" s="33" t="s">
        <v>139</v>
      </c>
      <c r="C28" s="7" t="s">
        <v>345</v>
      </c>
      <c r="D28" s="115"/>
      <c r="E28" s="141"/>
      <c r="F28" s="90"/>
      <c r="G28" s="145"/>
      <c r="H28" s="92"/>
      <c r="I28" s="147"/>
      <c r="J28" s="118"/>
      <c r="K28" s="149"/>
      <c r="L28" s="120"/>
      <c r="M28" s="151"/>
      <c r="N28" s="158">
        <f t="shared" si="0"/>
        <v>0</v>
      </c>
      <c r="O28" s="158">
        <f t="shared" si="1"/>
        <v>0</v>
      </c>
      <c r="P28" s="158">
        <f t="shared" si="2"/>
        <v>0</v>
      </c>
      <c r="Q28" s="185"/>
      <c r="R28" s="213"/>
      <c r="S28" s="188"/>
      <c r="T28" s="216"/>
      <c r="U28" s="189"/>
      <c r="V28" s="217"/>
      <c r="W28" s="221"/>
      <c r="X28" s="219"/>
      <c r="Y28" s="233">
        <f t="shared" si="3"/>
        <v>0</v>
      </c>
      <c r="Z28" s="233">
        <f t="shared" si="4"/>
        <v>0</v>
      </c>
      <c r="AA28" s="233">
        <f t="shared" si="5"/>
        <v>0</v>
      </c>
      <c r="AB28" s="285"/>
      <c r="AD28" s="287"/>
      <c r="AF28" s="289"/>
      <c r="AH28" s="316"/>
      <c r="AJ28" s="158">
        <f t="shared" si="6"/>
        <v>0</v>
      </c>
      <c r="AK28" s="158">
        <f t="shared" si="7"/>
        <v>0</v>
      </c>
      <c r="AL28" s="158">
        <f t="shared" si="8"/>
        <v>0</v>
      </c>
    </row>
    <row r="29" spans="1:38" s="7" customFormat="1" ht="16.5" customHeight="1" x14ac:dyDescent="0.25">
      <c r="A29" s="35"/>
      <c r="B29" s="33" t="s">
        <v>140</v>
      </c>
      <c r="C29" s="7" t="s">
        <v>346</v>
      </c>
      <c r="D29" s="115"/>
      <c r="E29" s="142"/>
      <c r="F29" s="90"/>
      <c r="G29" s="145"/>
      <c r="H29" s="92"/>
      <c r="I29" s="147"/>
      <c r="J29" s="118"/>
      <c r="K29" s="150">
        <v>153</v>
      </c>
      <c r="L29" s="120"/>
      <c r="M29" s="151"/>
      <c r="N29" s="158">
        <f t="shared" si="0"/>
        <v>0</v>
      </c>
      <c r="O29" s="158">
        <f t="shared" si="1"/>
        <v>153</v>
      </c>
      <c r="P29" s="158">
        <f t="shared" si="2"/>
        <v>153</v>
      </c>
      <c r="Q29" s="185"/>
      <c r="R29" s="213"/>
      <c r="S29" s="187"/>
      <c r="T29" s="215"/>
      <c r="U29" s="189"/>
      <c r="V29" s="217"/>
      <c r="W29" s="221"/>
      <c r="X29" s="219"/>
      <c r="Y29" s="233">
        <f t="shared" si="3"/>
        <v>0</v>
      </c>
      <c r="Z29" s="233">
        <f t="shared" si="4"/>
        <v>0</v>
      </c>
      <c r="AA29" s="233">
        <f t="shared" si="5"/>
        <v>0</v>
      </c>
      <c r="AB29" s="285"/>
      <c r="AD29" s="287"/>
      <c r="AF29" s="289"/>
      <c r="AH29" s="316"/>
      <c r="AJ29" s="158">
        <f t="shared" si="6"/>
        <v>0</v>
      </c>
      <c r="AK29" s="158">
        <f t="shared" si="7"/>
        <v>0</v>
      </c>
      <c r="AL29" s="158">
        <f t="shared" si="8"/>
        <v>0</v>
      </c>
    </row>
    <row r="30" spans="1:38" s="7" customFormat="1" ht="17.25" customHeight="1" x14ac:dyDescent="0.25">
      <c r="A30" s="35">
        <v>6</v>
      </c>
      <c r="B30" s="36"/>
      <c r="C30" s="35" t="s">
        <v>347</v>
      </c>
      <c r="D30" s="115"/>
      <c r="E30" s="142"/>
      <c r="F30" s="90"/>
      <c r="G30" s="145"/>
      <c r="H30" s="92"/>
      <c r="I30" s="147"/>
      <c r="J30" s="118"/>
      <c r="K30" s="150">
        <v>5</v>
      </c>
      <c r="L30" s="120"/>
      <c r="M30" s="151"/>
      <c r="N30" s="158">
        <f t="shared" si="0"/>
        <v>0</v>
      </c>
      <c r="O30" s="158">
        <f t="shared" si="1"/>
        <v>5</v>
      </c>
      <c r="P30" s="158">
        <f t="shared" si="2"/>
        <v>5</v>
      </c>
      <c r="Q30" s="185"/>
      <c r="R30" s="213"/>
      <c r="S30" s="187"/>
      <c r="T30" s="215"/>
      <c r="U30" s="189"/>
      <c r="V30" s="217"/>
      <c r="W30" s="221"/>
      <c r="X30" s="219"/>
      <c r="Y30" s="233">
        <f t="shared" si="3"/>
        <v>0</v>
      </c>
      <c r="Z30" s="233">
        <f t="shared" si="4"/>
        <v>0</v>
      </c>
      <c r="AA30" s="233">
        <f t="shared" si="5"/>
        <v>0</v>
      </c>
      <c r="AB30" s="285"/>
      <c r="AD30" s="287"/>
      <c r="AF30" s="289"/>
      <c r="AH30" s="316"/>
      <c r="AJ30" s="158">
        <f t="shared" si="6"/>
        <v>0</v>
      </c>
      <c r="AK30" s="158">
        <f t="shared" si="7"/>
        <v>0</v>
      </c>
      <c r="AL30" s="158">
        <f t="shared" si="8"/>
        <v>0</v>
      </c>
    </row>
    <row r="31" spans="1:38" s="7" customFormat="1" ht="18" customHeight="1" x14ac:dyDescent="0.25">
      <c r="A31" s="35"/>
      <c r="B31" s="33" t="s">
        <v>161</v>
      </c>
      <c r="C31" s="7" t="s">
        <v>348</v>
      </c>
      <c r="D31" s="115"/>
      <c r="E31" s="142"/>
      <c r="F31" s="90"/>
      <c r="G31" s="145"/>
      <c r="H31" s="92"/>
      <c r="I31" s="147"/>
      <c r="J31" s="118"/>
      <c r="K31" s="150">
        <v>1</v>
      </c>
      <c r="L31" s="120"/>
      <c r="M31" s="151"/>
      <c r="N31" s="158">
        <f t="shared" si="0"/>
        <v>0</v>
      </c>
      <c r="O31" s="158">
        <f t="shared" si="1"/>
        <v>1</v>
      </c>
      <c r="P31" s="158">
        <f t="shared" si="2"/>
        <v>1</v>
      </c>
      <c r="Q31" s="185"/>
      <c r="R31" s="213"/>
      <c r="S31" s="187"/>
      <c r="T31" s="215"/>
      <c r="U31" s="189"/>
      <c r="V31" s="217"/>
      <c r="W31" s="221"/>
      <c r="X31" s="219"/>
      <c r="Y31" s="233">
        <f t="shared" si="3"/>
        <v>0</v>
      </c>
      <c r="Z31" s="233">
        <f t="shared" si="4"/>
        <v>0</v>
      </c>
      <c r="AA31" s="233">
        <f t="shared" si="5"/>
        <v>0</v>
      </c>
      <c r="AB31" s="285"/>
      <c r="AD31" s="287"/>
      <c r="AF31" s="289"/>
      <c r="AH31" s="316"/>
      <c r="AJ31" s="158">
        <f t="shared" si="6"/>
        <v>0</v>
      </c>
      <c r="AK31" s="158">
        <f t="shared" si="7"/>
        <v>0</v>
      </c>
      <c r="AL31" s="158">
        <f t="shared" si="8"/>
        <v>0</v>
      </c>
    </row>
    <row r="32" spans="1:38" s="7" customFormat="1" ht="18" customHeight="1" x14ac:dyDescent="0.25">
      <c r="A32" s="35"/>
      <c r="B32" s="33" t="s">
        <v>163</v>
      </c>
      <c r="C32" s="12" t="s">
        <v>349</v>
      </c>
      <c r="D32" s="115"/>
      <c r="E32" s="141"/>
      <c r="F32" s="90"/>
      <c r="G32" s="145"/>
      <c r="H32" s="92"/>
      <c r="I32" s="147"/>
      <c r="J32" s="118"/>
      <c r="K32" s="149"/>
      <c r="L32" s="120"/>
      <c r="M32" s="151"/>
      <c r="N32" s="158">
        <f t="shared" si="0"/>
        <v>0</v>
      </c>
      <c r="O32" s="158">
        <f t="shared" si="1"/>
        <v>0</v>
      </c>
      <c r="P32" s="158">
        <f t="shared" si="2"/>
        <v>0</v>
      </c>
      <c r="Q32" s="185"/>
      <c r="R32" s="213"/>
      <c r="S32" s="187"/>
      <c r="T32" s="215"/>
      <c r="U32" s="189"/>
      <c r="V32" s="217"/>
      <c r="W32" s="221"/>
      <c r="X32" s="219"/>
      <c r="Y32" s="233">
        <f t="shared" si="3"/>
        <v>0</v>
      </c>
      <c r="Z32" s="233">
        <f t="shared" si="4"/>
        <v>0</v>
      </c>
      <c r="AA32" s="233">
        <f t="shared" si="5"/>
        <v>0</v>
      </c>
      <c r="AB32" s="285"/>
      <c r="AD32" s="287"/>
      <c r="AF32" s="289"/>
      <c r="AH32" s="316"/>
      <c r="AJ32" s="158">
        <f t="shared" si="6"/>
        <v>0</v>
      </c>
      <c r="AK32" s="158">
        <f t="shared" si="7"/>
        <v>0</v>
      </c>
      <c r="AL32" s="158">
        <f t="shared" si="8"/>
        <v>0</v>
      </c>
    </row>
    <row r="33" spans="1:38" s="7" customFormat="1" ht="18.75" customHeight="1" x14ac:dyDescent="0.25">
      <c r="A33" s="35"/>
      <c r="B33" s="33" t="s">
        <v>165</v>
      </c>
      <c r="C33" s="12" t="s">
        <v>350</v>
      </c>
      <c r="D33" s="115"/>
      <c r="E33" s="142">
        <v>30</v>
      </c>
      <c r="F33" s="90"/>
      <c r="G33" s="146">
        <v>75</v>
      </c>
      <c r="H33" s="92"/>
      <c r="I33" s="148">
        <v>65</v>
      </c>
      <c r="J33" s="118"/>
      <c r="K33" s="150">
        <v>60</v>
      </c>
      <c r="L33" s="120"/>
      <c r="M33" s="152">
        <v>60</v>
      </c>
      <c r="N33" s="158">
        <f t="shared" si="0"/>
        <v>0</v>
      </c>
      <c r="O33" s="158">
        <f t="shared" si="1"/>
        <v>290</v>
      </c>
      <c r="P33" s="158">
        <f t="shared" si="2"/>
        <v>290</v>
      </c>
      <c r="Q33" s="185"/>
      <c r="R33" s="213"/>
      <c r="S33" s="187"/>
      <c r="T33" s="215"/>
      <c r="U33" s="189"/>
      <c r="V33" s="217"/>
      <c r="W33" s="221"/>
      <c r="X33" s="219"/>
      <c r="Y33" s="233">
        <f t="shared" si="3"/>
        <v>0</v>
      </c>
      <c r="Z33" s="233">
        <f t="shared" si="4"/>
        <v>0</v>
      </c>
      <c r="AA33" s="233">
        <f t="shared" si="5"/>
        <v>0</v>
      </c>
      <c r="AB33" s="285"/>
      <c r="AD33" s="287"/>
      <c r="AF33" s="289"/>
      <c r="AH33" s="316"/>
      <c r="AJ33" s="158">
        <f t="shared" si="6"/>
        <v>0</v>
      </c>
      <c r="AK33" s="158">
        <f t="shared" si="7"/>
        <v>0</v>
      </c>
      <c r="AL33" s="158">
        <f t="shared" si="8"/>
        <v>0</v>
      </c>
    </row>
    <row r="34" spans="1:38" s="7" customFormat="1" ht="18.75" customHeight="1" x14ac:dyDescent="0.25">
      <c r="A34" s="35">
        <v>7</v>
      </c>
      <c r="B34" s="36"/>
      <c r="C34" s="35" t="s">
        <v>351</v>
      </c>
      <c r="D34" s="117"/>
      <c r="E34" s="142">
        <v>5</v>
      </c>
      <c r="F34" s="90"/>
      <c r="G34" s="146">
        <v>15</v>
      </c>
      <c r="H34" s="92"/>
      <c r="I34" s="148">
        <v>17</v>
      </c>
      <c r="J34" s="118"/>
      <c r="K34" s="150">
        <v>22</v>
      </c>
      <c r="L34" s="120"/>
      <c r="M34" s="152">
        <v>20</v>
      </c>
      <c r="N34" s="158">
        <f t="shared" si="0"/>
        <v>0</v>
      </c>
      <c r="O34" s="158">
        <f t="shared" si="1"/>
        <v>79</v>
      </c>
      <c r="P34" s="158">
        <f t="shared" si="2"/>
        <v>79</v>
      </c>
      <c r="Q34" s="185"/>
      <c r="R34" s="213"/>
      <c r="S34" s="187"/>
      <c r="T34" s="215"/>
      <c r="U34" s="189"/>
      <c r="V34" s="217"/>
      <c r="W34" s="221"/>
      <c r="X34" s="219"/>
      <c r="Y34" s="233">
        <f t="shared" si="3"/>
        <v>0</v>
      </c>
      <c r="Z34" s="233">
        <f t="shared" si="4"/>
        <v>0</v>
      </c>
      <c r="AA34" s="233">
        <f t="shared" si="5"/>
        <v>0</v>
      </c>
      <c r="AB34" s="285"/>
      <c r="AD34" s="287"/>
      <c r="AF34" s="289"/>
      <c r="AH34" s="316"/>
      <c r="AJ34" s="158">
        <f t="shared" si="6"/>
        <v>0</v>
      </c>
      <c r="AK34" s="158">
        <f t="shared" si="7"/>
        <v>0</v>
      </c>
      <c r="AL34" s="158">
        <f t="shared" si="8"/>
        <v>0</v>
      </c>
    </row>
    <row r="35" spans="1:38" s="7" customFormat="1" ht="18.75" customHeight="1" x14ac:dyDescent="0.25">
      <c r="A35" s="35"/>
      <c r="B35" s="33" t="s">
        <v>170</v>
      </c>
      <c r="C35" s="7" t="s">
        <v>352</v>
      </c>
      <c r="D35" s="115">
        <v>12</v>
      </c>
      <c r="E35" s="142"/>
      <c r="F35" s="91">
        <v>10</v>
      </c>
      <c r="G35" s="145"/>
      <c r="H35" s="93">
        <v>15</v>
      </c>
      <c r="I35" s="147"/>
      <c r="J35" s="119">
        <v>10</v>
      </c>
      <c r="K35" s="149"/>
      <c r="L35" s="121">
        <v>15</v>
      </c>
      <c r="M35" s="151"/>
      <c r="N35" s="158">
        <f t="shared" si="0"/>
        <v>62</v>
      </c>
      <c r="O35" s="158">
        <f t="shared" si="1"/>
        <v>0</v>
      </c>
      <c r="P35" s="158">
        <f t="shared" si="2"/>
        <v>62</v>
      </c>
      <c r="Q35" s="186">
        <v>10</v>
      </c>
      <c r="R35" s="214"/>
      <c r="S35" s="188">
        <v>15</v>
      </c>
      <c r="T35" s="216"/>
      <c r="U35" s="190">
        <v>10</v>
      </c>
      <c r="V35" s="218"/>
      <c r="W35" s="222">
        <v>8</v>
      </c>
      <c r="X35" s="220"/>
      <c r="Y35" s="233">
        <f t="shared" si="3"/>
        <v>43</v>
      </c>
      <c r="Z35" s="233">
        <f t="shared" si="4"/>
        <v>0</v>
      </c>
      <c r="AA35" s="233">
        <f t="shared" si="5"/>
        <v>43</v>
      </c>
      <c r="AB35" s="286">
        <v>10</v>
      </c>
      <c r="AD35" s="288">
        <v>15</v>
      </c>
      <c r="AF35" s="290">
        <v>10</v>
      </c>
      <c r="AH35" s="317">
        <v>10</v>
      </c>
      <c r="AJ35" s="158">
        <f t="shared" si="6"/>
        <v>45</v>
      </c>
      <c r="AK35" s="158">
        <f t="shared" si="7"/>
        <v>0</v>
      </c>
      <c r="AL35" s="158">
        <f t="shared" si="8"/>
        <v>45</v>
      </c>
    </row>
    <row r="36" spans="1:38" s="7" customFormat="1" ht="20.25" customHeight="1" x14ac:dyDescent="0.2">
      <c r="A36" s="35"/>
      <c r="B36" s="33" t="s">
        <v>172</v>
      </c>
      <c r="C36" s="7" t="s">
        <v>353</v>
      </c>
      <c r="D36" s="115">
        <v>3</v>
      </c>
      <c r="E36" s="142">
        <v>3</v>
      </c>
      <c r="F36" s="91">
        <v>5</v>
      </c>
      <c r="G36" s="146">
        <v>10</v>
      </c>
      <c r="H36" s="93">
        <v>10</v>
      </c>
      <c r="I36" s="148">
        <v>14</v>
      </c>
      <c r="J36" s="119">
        <v>2</v>
      </c>
      <c r="K36" s="150">
        <v>16</v>
      </c>
      <c r="L36" s="121">
        <v>8</v>
      </c>
      <c r="M36" s="152">
        <v>18</v>
      </c>
      <c r="N36" s="158">
        <f t="shared" si="0"/>
        <v>28</v>
      </c>
      <c r="O36" s="158">
        <f t="shared" si="1"/>
        <v>61</v>
      </c>
      <c r="P36" s="158">
        <f t="shared" si="2"/>
        <v>89</v>
      </c>
      <c r="Q36" s="186">
        <v>10</v>
      </c>
      <c r="R36" s="214"/>
      <c r="S36" s="188">
        <v>8</v>
      </c>
      <c r="T36" s="216"/>
      <c r="U36" s="190">
        <v>5</v>
      </c>
      <c r="V36" s="218"/>
      <c r="W36" s="222">
        <v>5</v>
      </c>
      <c r="X36" s="220"/>
      <c r="Y36" s="233">
        <f t="shared" si="3"/>
        <v>28</v>
      </c>
      <c r="Z36" s="233">
        <f t="shared" si="4"/>
        <v>0</v>
      </c>
      <c r="AA36" s="233">
        <f t="shared" si="5"/>
        <v>28</v>
      </c>
      <c r="AB36" s="286">
        <v>5</v>
      </c>
      <c r="AD36" s="288">
        <v>10</v>
      </c>
      <c r="AF36" s="290">
        <v>5</v>
      </c>
      <c r="AH36" s="317">
        <v>10</v>
      </c>
      <c r="AJ36" s="158">
        <f t="shared" si="6"/>
        <v>30</v>
      </c>
      <c r="AK36" s="158">
        <f t="shared" si="7"/>
        <v>0</v>
      </c>
      <c r="AL36" s="158">
        <f t="shared" si="8"/>
        <v>30</v>
      </c>
    </row>
    <row r="37" spans="1:38" s="7" customFormat="1" ht="17.25" customHeight="1" x14ac:dyDescent="0.25">
      <c r="A37" s="35"/>
      <c r="B37" s="33" t="s">
        <v>405</v>
      </c>
      <c r="C37" s="7" t="s">
        <v>354</v>
      </c>
      <c r="D37" s="115">
        <v>10</v>
      </c>
      <c r="E37" s="141"/>
      <c r="F37" s="91">
        <v>15</v>
      </c>
      <c r="G37" s="145"/>
      <c r="H37" s="93">
        <v>20</v>
      </c>
      <c r="I37" s="147"/>
      <c r="J37" s="119">
        <v>10</v>
      </c>
      <c r="K37" s="149"/>
      <c r="L37" s="121">
        <v>15</v>
      </c>
      <c r="M37" s="151"/>
      <c r="N37" s="158">
        <f t="shared" si="0"/>
        <v>70</v>
      </c>
      <c r="O37" s="158">
        <f t="shared" si="1"/>
        <v>0</v>
      </c>
      <c r="P37" s="158">
        <f t="shared" si="2"/>
        <v>70</v>
      </c>
      <c r="Q37" s="186">
        <v>15</v>
      </c>
      <c r="R37" s="214"/>
      <c r="S37" s="188">
        <v>10</v>
      </c>
      <c r="T37" s="216"/>
      <c r="U37" s="190">
        <v>10</v>
      </c>
      <c r="V37" s="218"/>
      <c r="W37" s="222">
        <v>10</v>
      </c>
      <c r="X37" s="220"/>
      <c r="Y37" s="233">
        <f t="shared" si="3"/>
        <v>45</v>
      </c>
      <c r="Z37" s="233">
        <f t="shared" si="4"/>
        <v>0</v>
      </c>
      <c r="AA37" s="233">
        <f t="shared" si="5"/>
        <v>45</v>
      </c>
      <c r="AB37" s="286">
        <v>10</v>
      </c>
      <c r="AD37" s="288">
        <v>10</v>
      </c>
      <c r="AF37" s="290">
        <v>15</v>
      </c>
      <c r="AH37" s="317">
        <v>10</v>
      </c>
      <c r="AJ37" s="158">
        <f t="shared" si="6"/>
        <v>45</v>
      </c>
      <c r="AK37" s="158">
        <f t="shared" si="7"/>
        <v>0</v>
      </c>
      <c r="AL37" s="158">
        <f t="shared" si="8"/>
        <v>45</v>
      </c>
    </row>
    <row r="38" spans="1:38" s="7" customFormat="1" ht="18.75" customHeight="1" x14ac:dyDescent="0.25">
      <c r="B38" s="33" t="s">
        <v>175</v>
      </c>
      <c r="C38" s="7" t="s">
        <v>406</v>
      </c>
      <c r="D38" s="115"/>
      <c r="E38" s="142">
        <v>50</v>
      </c>
      <c r="F38" s="91">
        <v>2</v>
      </c>
      <c r="G38" s="146">
        <v>250</v>
      </c>
      <c r="H38" s="93">
        <v>1</v>
      </c>
      <c r="I38" s="148">
        <v>270</v>
      </c>
      <c r="J38" s="119">
        <v>1</v>
      </c>
      <c r="K38" s="150">
        <v>260</v>
      </c>
      <c r="L38" s="121">
        <v>1</v>
      </c>
      <c r="M38" s="152">
        <v>200</v>
      </c>
      <c r="N38" s="158">
        <f t="shared" si="0"/>
        <v>5</v>
      </c>
      <c r="O38" s="158">
        <f t="shared" si="1"/>
        <v>1030</v>
      </c>
      <c r="P38" s="158">
        <f t="shared" si="2"/>
        <v>1035</v>
      </c>
      <c r="Q38" s="186">
        <v>2</v>
      </c>
      <c r="R38" s="214"/>
      <c r="S38" s="187"/>
      <c r="T38" s="215"/>
      <c r="U38" s="189"/>
      <c r="V38" s="217"/>
      <c r="W38" s="221"/>
      <c r="X38" s="219"/>
      <c r="Y38" s="233">
        <f t="shared" si="3"/>
        <v>2</v>
      </c>
      <c r="Z38" s="233">
        <f t="shared" si="4"/>
        <v>0</v>
      </c>
      <c r="AA38" s="233">
        <f t="shared" si="5"/>
        <v>2</v>
      </c>
      <c r="AB38" s="285"/>
      <c r="AD38" s="288">
        <v>1</v>
      </c>
      <c r="AF38" s="289"/>
      <c r="AH38" s="317">
        <v>2</v>
      </c>
      <c r="AJ38" s="158">
        <f t="shared" si="6"/>
        <v>3</v>
      </c>
      <c r="AK38" s="158">
        <f t="shared" si="7"/>
        <v>0</v>
      </c>
      <c r="AL38" s="158">
        <f t="shared" si="8"/>
        <v>3</v>
      </c>
    </row>
    <row r="39" spans="1:38" s="7" customFormat="1" ht="21.75" customHeight="1" x14ac:dyDescent="0.25">
      <c r="A39" s="35">
        <v>8</v>
      </c>
      <c r="B39" s="36"/>
      <c r="C39" s="35" t="s">
        <v>355</v>
      </c>
      <c r="D39" s="115"/>
      <c r="E39" s="142">
        <v>20</v>
      </c>
      <c r="F39" s="90"/>
      <c r="G39" s="146">
        <v>150</v>
      </c>
      <c r="H39" s="92"/>
      <c r="I39" s="148">
        <v>100</v>
      </c>
      <c r="J39" s="118"/>
      <c r="K39" s="150">
        <v>120</v>
      </c>
      <c r="L39" s="120"/>
      <c r="M39" s="152">
        <v>140</v>
      </c>
      <c r="N39" s="158">
        <f t="shared" si="0"/>
        <v>0</v>
      </c>
      <c r="O39" s="158">
        <f t="shared" si="1"/>
        <v>530</v>
      </c>
      <c r="P39" s="158">
        <f t="shared" si="2"/>
        <v>530</v>
      </c>
      <c r="Q39" s="185"/>
      <c r="R39" s="213"/>
      <c r="S39" s="187"/>
      <c r="T39" s="215"/>
      <c r="U39" s="189"/>
      <c r="V39" s="217"/>
      <c r="W39" s="221"/>
      <c r="X39" s="219"/>
      <c r="Y39" s="233">
        <f t="shared" si="3"/>
        <v>0</v>
      </c>
      <c r="Z39" s="233">
        <f t="shared" si="4"/>
        <v>0</v>
      </c>
      <c r="AA39" s="233">
        <f t="shared" si="5"/>
        <v>0</v>
      </c>
      <c r="AB39" s="285"/>
      <c r="AD39" s="287"/>
      <c r="AF39" s="289"/>
      <c r="AH39" s="316"/>
      <c r="AJ39" s="158">
        <f t="shared" si="6"/>
        <v>0</v>
      </c>
      <c r="AK39" s="158">
        <f t="shared" si="7"/>
        <v>0</v>
      </c>
      <c r="AL39" s="158">
        <f t="shared" si="8"/>
        <v>0</v>
      </c>
    </row>
    <row r="40" spans="1:38" s="7" customFormat="1" ht="18.75" customHeight="1" x14ac:dyDescent="0.2">
      <c r="B40" s="33" t="s">
        <v>189</v>
      </c>
      <c r="C40" s="7" t="s">
        <v>356</v>
      </c>
      <c r="D40" s="115">
        <v>300</v>
      </c>
      <c r="E40" s="142">
        <v>0</v>
      </c>
      <c r="F40" s="91">
        <v>350</v>
      </c>
      <c r="G40" s="146">
        <v>1</v>
      </c>
      <c r="H40" s="93">
        <v>300</v>
      </c>
      <c r="I40" s="148">
        <v>0</v>
      </c>
      <c r="J40" s="119">
        <v>400</v>
      </c>
      <c r="K40" s="150">
        <v>1</v>
      </c>
      <c r="L40" s="121">
        <v>500</v>
      </c>
      <c r="M40" s="152">
        <v>1</v>
      </c>
      <c r="N40" s="158">
        <f t="shared" si="0"/>
        <v>1850</v>
      </c>
      <c r="O40" s="158">
        <f t="shared" si="1"/>
        <v>3</v>
      </c>
      <c r="P40" s="158">
        <f t="shared" si="2"/>
        <v>1853</v>
      </c>
      <c r="Q40" s="186">
        <v>600</v>
      </c>
      <c r="R40" s="214"/>
      <c r="S40" s="188">
        <v>500</v>
      </c>
      <c r="T40" s="216"/>
      <c r="U40" s="190">
        <v>400</v>
      </c>
      <c r="V40" s="218"/>
      <c r="W40" s="222">
        <v>400</v>
      </c>
      <c r="X40" s="220"/>
      <c r="Y40" s="233">
        <f t="shared" si="3"/>
        <v>1900</v>
      </c>
      <c r="Z40" s="233">
        <f t="shared" si="4"/>
        <v>0</v>
      </c>
      <c r="AA40" s="233">
        <f t="shared" si="5"/>
        <v>1900</v>
      </c>
      <c r="AB40" s="286">
        <v>300</v>
      </c>
      <c r="AD40" s="288">
        <v>350</v>
      </c>
      <c r="AF40" s="290">
        <v>300</v>
      </c>
      <c r="AH40" s="317">
        <v>400</v>
      </c>
      <c r="AJ40" s="158">
        <f t="shared" si="6"/>
        <v>1350</v>
      </c>
      <c r="AK40" s="158">
        <f t="shared" si="7"/>
        <v>0</v>
      </c>
      <c r="AL40" s="158">
        <f t="shared" si="8"/>
        <v>1350</v>
      </c>
    </row>
    <row r="41" spans="1:38" s="7" customFormat="1" ht="18.75" customHeight="1" x14ac:dyDescent="0.25">
      <c r="B41" s="33" t="s">
        <v>191</v>
      </c>
      <c r="C41" s="7" t="s">
        <v>407</v>
      </c>
      <c r="D41" s="115">
        <v>100</v>
      </c>
      <c r="E41" s="142"/>
      <c r="F41" s="91">
        <v>100</v>
      </c>
      <c r="G41" s="145"/>
      <c r="H41" s="93">
        <v>100</v>
      </c>
      <c r="I41" s="147"/>
      <c r="J41" s="119">
        <v>150</v>
      </c>
      <c r="K41" s="149"/>
      <c r="L41" s="121">
        <v>150</v>
      </c>
      <c r="M41" s="151"/>
      <c r="N41" s="158">
        <f t="shared" si="0"/>
        <v>600</v>
      </c>
      <c r="O41" s="158">
        <f t="shared" si="1"/>
        <v>0</v>
      </c>
      <c r="P41" s="158">
        <f t="shared" si="2"/>
        <v>600</v>
      </c>
      <c r="Q41" s="186">
        <v>150</v>
      </c>
      <c r="R41" s="214"/>
      <c r="S41" s="188">
        <v>100</v>
      </c>
      <c r="T41" s="216"/>
      <c r="U41" s="190">
        <v>100</v>
      </c>
      <c r="V41" s="218"/>
      <c r="W41" s="222">
        <v>80</v>
      </c>
      <c r="X41" s="220"/>
      <c r="Y41" s="233">
        <f t="shared" si="3"/>
        <v>430</v>
      </c>
      <c r="Z41" s="233">
        <f t="shared" si="4"/>
        <v>0</v>
      </c>
      <c r="AA41" s="233">
        <f t="shared" si="5"/>
        <v>430</v>
      </c>
      <c r="AB41" s="286">
        <v>100</v>
      </c>
      <c r="AD41" s="288">
        <v>150</v>
      </c>
      <c r="AF41" s="290">
        <v>200</v>
      </c>
      <c r="AH41" s="317">
        <v>200</v>
      </c>
      <c r="AJ41" s="158">
        <f t="shared" si="6"/>
        <v>650</v>
      </c>
      <c r="AK41" s="158">
        <f t="shared" si="7"/>
        <v>0</v>
      </c>
      <c r="AL41" s="158">
        <f t="shared" si="8"/>
        <v>650</v>
      </c>
    </row>
    <row r="42" spans="1:38" s="7" customFormat="1" ht="18.75" customHeight="1" x14ac:dyDescent="0.25">
      <c r="B42" s="33" t="s">
        <v>317</v>
      </c>
      <c r="C42" s="7" t="s">
        <v>357</v>
      </c>
      <c r="D42" s="115"/>
      <c r="E42" s="142">
        <v>0</v>
      </c>
      <c r="F42" s="90"/>
      <c r="G42" s="146">
        <v>2</v>
      </c>
      <c r="H42" s="92"/>
      <c r="I42" s="148">
        <v>3</v>
      </c>
      <c r="J42" s="118"/>
      <c r="K42" s="150">
        <v>6</v>
      </c>
      <c r="L42" s="120"/>
      <c r="M42" s="152">
        <v>4</v>
      </c>
      <c r="N42" s="158">
        <f t="shared" si="0"/>
        <v>0</v>
      </c>
      <c r="O42" s="158">
        <f t="shared" si="1"/>
        <v>15</v>
      </c>
      <c r="P42" s="158">
        <f t="shared" si="2"/>
        <v>15</v>
      </c>
      <c r="Q42" s="185"/>
      <c r="R42" s="213"/>
      <c r="S42" s="187"/>
      <c r="T42" s="215"/>
      <c r="U42" s="189"/>
      <c r="V42" s="217"/>
      <c r="W42" s="221"/>
      <c r="X42" s="219"/>
      <c r="Y42" s="233">
        <f t="shared" si="3"/>
        <v>0</v>
      </c>
      <c r="Z42" s="233">
        <f t="shared" si="4"/>
        <v>0</v>
      </c>
      <c r="AA42" s="233">
        <f t="shared" si="5"/>
        <v>0</v>
      </c>
      <c r="AB42" s="286">
        <v>1</v>
      </c>
      <c r="AD42" s="287"/>
      <c r="AF42" s="290">
        <v>1</v>
      </c>
      <c r="AH42" s="317">
        <v>3</v>
      </c>
      <c r="AJ42" s="158">
        <f t="shared" si="6"/>
        <v>5</v>
      </c>
      <c r="AK42" s="158">
        <f t="shared" si="7"/>
        <v>0</v>
      </c>
      <c r="AL42" s="158">
        <f t="shared" si="8"/>
        <v>5</v>
      </c>
    </row>
    <row r="43" spans="1:38" s="7" customFormat="1" ht="18" customHeight="1" x14ac:dyDescent="0.25">
      <c r="B43" s="33" t="s">
        <v>358</v>
      </c>
      <c r="C43" s="7" t="s">
        <v>408</v>
      </c>
      <c r="D43" s="115"/>
      <c r="E43" s="142">
        <v>2</v>
      </c>
      <c r="F43" s="90"/>
      <c r="G43" s="146">
        <v>3</v>
      </c>
      <c r="H43" s="92"/>
      <c r="I43" s="148">
        <v>6</v>
      </c>
      <c r="J43" s="118"/>
      <c r="K43" s="150">
        <v>3</v>
      </c>
      <c r="L43" s="120"/>
      <c r="M43" s="152">
        <v>5</v>
      </c>
      <c r="N43" s="158">
        <f t="shared" si="0"/>
        <v>0</v>
      </c>
      <c r="O43" s="158">
        <f t="shared" si="1"/>
        <v>19</v>
      </c>
      <c r="P43" s="158">
        <f t="shared" si="2"/>
        <v>19</v>
      </c>
      <c r="Q43" s="185"/>
      <c r="R43" s="213"/>
      <c r="S43" s="187"/>
      <c r="T43" s="215"/>
      <c r="U43" s="189"/>
      <c r="V43" s="217"/>
      <c r="W43" s="221"/>
      <c r="X43" s="219"/>
      <c r="Y43" s="233">
        <f t="shared" si="3"/>
        <v>0</v>
      </c>
      <c r="Z43" s="233">
        <f t="shared" si="4"/>
        <v>0</v>
      </c>
      <c r="AA43" s="233">
        <f t="shared" si="5"/>
        <v>0</v>
      </c>
      <c r="AB43" s="285"/>
      <c r="AD43" s="287"/>
      <c r="AF43" s="289"/>
      <c r="AH43" s="316"/>
      <c r="AJ43" s="158">
        <f t="shared" si="6"/>
        <v>0</v>
      </c>
      <c r="AK43" s="158">
        <f t="shared" si="7"/>
        <v>0</v>
      </c>
      <c r="AL43" s="158">
        <f t="shared" si="8"/>
        <v>0</v>
      </c>
    </row>
    <row r="44" spans="1:38" s="7" customFormat="1" ht="18" customHeight="1" x14ac:dyDescent="0.25">
      <c r="B44" s="33" t="s">
        <v>359</v>
      </c>
      <c r="C44" s="7" t="s">
        <v>360</v>
      </c>
      <c r="D44" s="115">
        <v>10</v>
      </c>
      <c r="E44" s="141"/>
      <c r="F44" s="91">
        <v>10</v>
      </c>
      <c r="G44" s="145"/>
      <c r="H44" s="93">
        <v>10</v>
      </c>
      <c r="I44" s="147"/>
      <c r="J44" s="119">
        <v>20</v>
      </c>
      <c r="K44" s="149"/>
      <c r="L44" s="121">
        <v>15</v>
      </c>
      <c r="M44" s="151"/>
      <c r="N44" s="158">
        <f t="shared" si="0"/>
        <v>65</v>
      </c>
      <c r="O44" s="158">
        <f t="shared" si="1"/>
        <v>0</v>
      </c>
      <c r="P44" s="158">
        <f t="shared" si="2"/>
        <v>65</v>
      </c>
      <c r="Q44" s="186">
        <v>20</v>
      </c>
      <c r="R44" s="214"/>
      <c r="S44" s="188">
        <v>10</v>
      </c>
      <c r="T44" s="216"/>
      <c r="U44" s="190">
        <v>15</v>
      </c>
      <c r="V44" s="218"/>
      <c r="W44" s="222">
        <v>10</v>
      </c>
      <c r="X44" s="220"/>
      <c r="Y44" s="233">
        <f t="shared" si="3"/>
        <v>55</v>
      </c>
      <c r="Z44" s="233">
        <f t="shared" si="4"/>
        <v>0</v>
      </c>
      <c r="AA44" s="233">
        <f t="shared" si="5"/>
        <v>55</v>
      </c>
      <c r="AB44" s="286">
        <v>10</v>
      </c>
      <c r="AD44" s="288">
        <v>8</v>
      </c>
      <c r="AF44" s="290">
        <v>10</v>
      </c>
      <c r="AH44" s="317">
        <v>15</v>
      </c>
      <c r="AJ44" s="158">
        <f t="shared" si="6"/>
        <v>43</v>
      </c>
      <c r="AK44" s="158">
        <f t="shared" si="7"/>
        <v>0</v>
      </c>
      <c r="AL44" s="158">
        <f t="shared" si="8"/>
        <v>43</v>
      </c>
    </row>
    <row r="45" spans="1:38" s="7" customFormat="1" ht="18" customHeight="1" x14ac:dyDescent="0.25">
      <c r="B45" s="33" t="s">
        <v>409</v>
      </c>
      <c r="C45" s="7" t="s">
        <v>410</v>
      </c>
      <c r="D45" s="115"/>
      <c r="E45" s="142">
        <v>5</v>
      </c>
      <c r="F45" s="90"/>
      <c r="G45" s="146">
        <v>15</v>
      </c>
      <c r="H45" s="92"/>
      <c r="I45" s="148">
        <v>18</v>
      </c>
      <c r="J45" s="119">
        <v>2</v>
      </c>
      <c r="K45" s="150">
        <v>20</v>
      </c>
      <c r="L45" s="120"/>
      <c r="M45" s="152">
        <v>21</v>
      </c>
      <c r="N45" s="158">
        <f t="shared" si="0"/>
        <v>2</v>
      </c>
      <c r="O45" s="158">
        <f t="shared" si="1"/>
        <v>79</v>
      </c>
      <c r="P45" s="158">
        <f t="shared" si="2"/>
        <v>81</v>
      </c>
      <c r="Q45" s="185"/>
      <c r="R45" s="213"/>
      <c r="S45" s="187"/>
      <c r="T45" s="215"/>
      <c r="U45" s="189"/>
      <c r="V45" s="217"/>
      <c r="W45" s="221"/>
      <c r="X45" s="219"/>
      <c r="Y45" s="233">
        <f t="shared" si="3"/>
        <v>0</v>
      </c>
      <c r="Z45" s="233">
        <f t="shared" si="4"/>
        <v>0</v>
      </c>
      <c r="AA45" s="233">
        <f t="shared" si="5"/>
        <v>0</v>
      </c>
      <c r="AB45" s="285"/>
      <c r="AD45" s="287"/>
      <c r="AF45" s="289"/>
      <c r="AH45" s="317">
        <v>2</v>
      </c>
      <c r="AJ45" s="158">
        <f t="shared" si="6"/>
        <v>2</v>
      </c>
      <c r="AK45" s="158">
        <f t="shared" si="7"/>
        <v>0</v>
      </c>
      <c r="AL45" s="158">
        <f t="shared" si="8"/>
        <v>2</v>
      </c>
    </row>
    <row r="46" spans="1:38" s="7" customFormat="1" ht="18" customHeight="1" x14ac:dyDescent="0.25">
      <c r="A46" s="35">
        <v>9</v>
      </c>
      <c r="B46" s="36"/>
      <c r="C46" s="35" t="s">
        <v>361</v>
      </c>
      <c r="D46" s="115"/>
      <c r="E46" s="142">
        <v>0</v>
      </c>
      <c r="F46" s="90"/>
      <c r="G46" s="146">
        <v>2</v>
      </c>
      <c r="H46" s="92"/>
      <c r="I46" s="148">
        <v>1</v>
      </c>
      <c r="J46" s="118"/>
      <c r="K46" s="150">
        <v>2</v>
      </c>
      <c r="L46" s="120"/>
      <c r="M46" s="152">
        <v>2</v>
      </c>
      <c r="N46" s="158">
        <f t="shared" si="0"/>
        <v>0</v>
      </c>
      <c r="O46" s="158">
        <f t="shared" si="1"/>
        <v>7</v>
      </c>
      <c r="P46" s="158">
        <f t="shared" si="2"/>
        <v>7</v>
      </c>
      <c r="Q46" s="185"/>
      <c r="R46" s="213"/>
      <c r="S46" s="187"/>
      <c r="T46" s="215"/>
      <c r="U46" s="189"/>
      <c r="V46" s="217"/>
      <c r="W46" s="221"/>
      <c r="X46" s="219"/>
      <c r="Y46" s="233">
        <f t="shared" si="3"/>
        <v>0</v>
      </c>
      <c r="Z46" s="233">
        <f t="shared" si="4"/>
        <v>0</v>
      </c>
      <c r="AA46" s="233">
        <f t="shared" si="5"/>
        <v>0</v>
      </c>
      <c r="AB46" s="285"/>
      <c r="AD46" s="287"/>
      <c r="AF46" s="289"/>
      <c r="AH46" s="316"/>
      <c r="AJ46" s="158">
        <f t="shared" si="6"/>
        <v>0</v>
      </c>
      <c r="AK46" s="158">
        <f t="shared" si="7"/>
        <v>0</v>
      </c>
      <c r="AL46" s="158">
        <f t="shared" si="8"/>
        <v>0</v>
      </c>
    </row>
    <row r="47" spans="1:38" s="7" customFormat="1" ht="18.75" customHeight="1" x14ac:dyDescent="0.25">
      <c r="A47" s="35"/>
      <c r="B47" s="33" t="s">
        <v>362</v>
      </c>
      <c r="C47" s="7" t="s">
        <v>363</v>
      </c>
      <c r="D47" s="115">
        <v>10</v>
      </c>
      <c r="E47" s="142"/>
      <c r="F47" s="91">
        <v>10</v>
      </c>
      <c r="G47" s="145"/>
      <c r="H47" s="93">
        <v>5</v>
      </c>
      <c r="I47" s="147"/>
      <c r="J47" s="119">
        <v>15</v>
      </c>
      <c r="K47" s="149"/>
      <c r="L47" s="121">
        <v>10</v>
      </c>
      <c r="M47" s="151"/>
      <c r="N47" s="158">
        <f t="shared" si="0"/>
        <v>50</v>
      </c>
      <c r="O47" s="158">
        <f t="shared" si="1"/>
        <v>0</v>
      </c>
      <c r="P47" s="158">
        <f t="shared" si="2"/>
        <v>50</v>
      </c>
      <c r="Q47" s="186">
        <v>10</v>
      </c>
      <c r="R47" s="214"/>
      <c r="S47" s="188">
        <v>10</v>
      </c>
      <c r="T47" s="216"/>
      <c r="U47" s="190">
        <v>10</v>
      </c>
      <c r="V47" s="218"/>
      <c r="W47" s="222">
        <v>10</v>
      </c>
      <c r="X47" s="220"/>
      <c r="Y47" s="233">
        <f t="shared" si="3"/>
        <v>40</v>
      </c>
      <c r="Z47" s="233">
        <f t="shared" si="4"/>
        <v>0</v>
      </c>
      <c r="AA47" s="233">
        <f t="shared" si="5"/>
        <v>40</v>
      </c>
      <c r="AB47" s="286">
        <v>2</v>
      </c>
      <c r="AD47" s="288">
        <v>8</v>
      </c>
      <c r="AF47" s="290">
        <v>15</v>
      </c>
      <c r="AH47" s="317">
        <v>10</v>
      </c>
      <c r="AJ47" s="158">
        <f t="shared" si="6"/>
        <v>35</v>
      </c>
      <c r="AK47" s="158">
        <f t="shared" si="7"/>
        <v>0</v>
      </c>
      <c r="AL47" s="158">
        <f t="shared" si="8"/>
        <v>35</v>
      </c>
    </row>
    <row r="48" spans="1:38" s="7" customFormat="1" ht="17.25" customHeight="1" x14ac:dyDescent="0.25">
      <c r="A48" s="35"/>
      <c r="B48" s="33" t="s">
        <v>364</v>
      </c>
      <c r="C48" s="7" t="s">
        <v>365</v>
      </c>
      <c r="D48" s="115">
        <v>3</v>
      </c>
      <c r="E48" s="141"/>
      <c r="F48" s="90"/>
      <c r="G48" s="145"/>
      <c r="H48" s="93">
        <v>3</v>
      </c>
      <c r="I48" s="147"/>
      <c r="J48" s="119">
        <v>3</v>
      </c>
      <c r="K48" s="149"/>
      <c r="L48" s="121">
        <v>1</v>
      </c>
      <c r="M48" s="151"/>
      <c r="N48" s="158">
        <f t="shared" si="0"/>
        <v>10</v>
      </c>
      <c r="O48" s="158">
        <f t="shared" si="1"/>
        <v>0</v>
      </c>
      <c r="P48" s="158">
        <f t="shared" si="2"/>
        <v>10</v>
      </c>
      <c r="Q48" s="185"/>
      <c r="R48" s="213"/>
      <c r="S48" s="187"/>
      <c r="T48" s="215"/>
      <c r="U48" s="189">
        <v>2</v>
      </c>
      <c r="V48" s="217"/>
      <c r="W48" s="221">
        <v>5</v>
      </c>
      <c r="X48" s="219"/>
      <c r="Y48" s="233">
        <f t="shared" si="3"/>
        <v>7</v>
      </c>
      <c r="Z48" s="233">
        <f t="shared" si="4"/>
        <v>0</v>
      </c>
      <c r="AA48" s="233">
        <f t="shared" si="5"/>
        <v>7</v>
      </c>
      <c r="AB48" s="285"/>
      <c r="AD48" s="287">
        <v>2</v>
      </c>
      <c r="AF48" s="289">
        <v>5</v>
      </c>
      <c r="AH48" s="317">
        <v>3</v>
      </c>
      <c r="AJ48" s="158">
        <f t="shared" si="6"/>
        <v>10</v>
      </c>
      <c r="AK48" s="158">
        <f t="shared" si="7"/>
        <v>0</v>
      </c>
      <c r="AL48" s="158">
        <f t="shared" si="8"/>
        <v>10</v>
      </c>
    </row>
    <row r="49" spans="1:38" s="7" customFormat="1" ht="18.75" customHeight="1" x14ac:dyDescent="0.25">
      <c r="A49" s="35"/>
      <c r="B49" s="33" t="s">
        <v>411</v>
      </c>
      <c r="C49" s="12" t="s">
        <v>412</v>
      </c>
      <c r="D49" s="115"/>
      <c r="E49" s="142"/>
      <c r="F49" s="90"/>
      <c r="G49" s="145"/>
      <c r="H49" s="92"/>
      <c r="I49" s="147"/>
      <c r="J49" s="118"/>
      <c r="K49" s="149"/>
      <c r="L49" s="120"/>
      <c r="M49" s="151"/>
      <c r="N49" s="158">
        <f t="shared" si="0"/>
        <v>0</v>
      </c>
      <c r="O49" s="158">
        <f t="shared" si="1"/>
        <v>0</v>
      </c>
      <c r="P49" s="158">
        <f t="shared" si="2"/>
        <v>0</v>
      </c>
      <c r="Q49" s="185"/>
      <c r="R49" s="213"/>
      <c r="S49" s="187"/>
      <c r="T49" s="215"/>
      <c r="U49" s="189"/>
      <c r="V49" s="217"/>
      <c r="W49" s="221"/>
      <c r="X49" s="219"/>
      <c r="Y49" s="233">
        <f t="shared" si="3"/>
        <v>0</v>
      </c>
      <c r="Z49" s="233">
        <f t="shared" si="4"/>
        <v>0</v>
      </c>
      <c r="AA49" s="233">
        <f t="shared" si="5"/>
        <v>0</v>
      </c>
      <c r="AB49" s="285"/>
      <c r="AD49" s="287"/>
      <c r="AF49" s="289"/>
      <c r="AH49" s="316"/>
      <c r="AJ49" s="158">
        <f t="shared" si="6"/>
        <v>0</v>
      </c>
      <c r="AK49" s="158">
        <f t="shared" si="7"/>
        <v>0</v>
      </c>
      <c r="AL49" s="158">
        <f t="shared" si="8"/>
        <v>0</v>
      </c>
    </row>
    <row r="50" spans="1:38" s="7" customFormat="1" ht="18.75" customHeight="1" x14ac:dyDescent="0.25">
      <c r="A50" s="35">
        <v>10</v>
      </c>
      <c r="B50" s="36"/>
      <c r="C50" s="35" t="s">
        <v>366</v>
      </c>
      <c r="D50" s="115"/>
      <c r="E50" s="142"/>
      <c r="F50" s="90"/>
      <c r="G50" s="145"/>
      <c r="H50" s="92"/>
      <c r="I50" s="147"/>
      <c r="J50" s="118"/>
      <c r="K50" s="149"/>
      <c r="L50" s="120"/>
      <c r="M50" s="151"/>
      <c r="N50" s="158">
        <f t="shared" si="0"/>
        <v>0</v>
      </c>
      <c r="O50" s="158">
        <f t="shared" si="1"/>
        <v>0</v>
      </c>
      <c r="P50" s="158">
        <f t="shared" si="2"/>
        <v>0</v>
      </c>
      <c r="Q50" s="185"/>
      <c r="R50" s="213"/>
      <c r="S50" s="187"/>
      <c r="T50" s="215"/>
      <c r="U50" s="189"/>
      <c r="V50" s="217"/>
      <c r="W50" s="221"/>
      <c r="X50" s="219"/>
      <c r="Y50" s="233">
        <f t="shared" si="3"/>
        <v>0</v>
      </c>
      <c r="Z50" s="233">
        <f t="shared" si="4"/>
        <v>0</v>
      </c>
      <c r="AA50" s="233">
        <f t="shared" si="5"/>
        <v>0</v>
      </c>
      <c r="AB50" s="285"/>
      <c r="AD50" s="287"/>
      <c r="AF50" s="289"/>
      <c r="AH50" s="316"/>
      <c r="AJ50" s="158">
        <f t="shared" si="6"/>
        <v>0</v>
      </c>
      <c r="AK50" s="158">
        <f t="shared" si="7"/>
        <v>0</v>
      </c>
      <c r="AL50" s="158">
        <f t="shared" si="8"/>
        <v>0</v>
      </c>
    </row>
    <row r="51" spans="1:38" s="7" customFormat="1" ht="19.5" customHeight="1" x14ac:dyDescent="0.25">
      <c r="B51" s="33" t="s">
        <v>195</v>
      </c>
      <c r="C51" s="7" t="s">
        <v>367</v>
      </c>
      <c r="D51" s="115"/>
      <c r="E51" s="142"/>
      <c r="F51" s="90"/>
      <c r="G51" s="145"/>
      <c r="H51" s="92"/>
      <c r="I51" s="147"/>
      <c r="J51" s="118"/>
      <c r="K51" s="149"/>
      <c r="L51" s="120"/>
      <c r="M51" s="151"/>
      <c r="N51" s="158">
        <f t="shared" si="0"/>
        <v>0</v>
      </c>
      <c r="O51" s="158">
        <f t="shared" si="1"/>
        <v>0</v>
      </c>
      <c r="P51" s="158">
        <f t="shared" si="2"/>
        <v>0</v>
      </c>
      <c r="Q51" s="185"/>
      <c r="R51" s="213"/>
      <c r="S51" s="187"/>
      <c r="T51" s="215"/>
      <c r="U51" s="189"/>
      <c r="V51" s="217"/>
      <c r="W51" s="221"/>
      <c r="X51" s="219"/>
      <c r="Y51" s="233">
        <f t="shared" si="3"/>
        <v>0</v>
      </c>
      <c r="Z51" s="233">
        <f t="shared" si="4"/>
        <v>0</v>
      </c>
      <c r="AA51" s="233">
        <f t="shared" si="5"/>
        <v>0</v>
      </c>
      <c r="AB51" s="285"/>
      <c r="AD51" s="287"/>
      <c r="AF51" s="289"/>
      <c r="AH51" s="316"/>
      <c r="AJ51" s="158">
        <f t="shared" si="6"/>
        <v>0</v>
      </c>
      <c r="AK51" s="158">
        <f t="shared" si="7"/>
        <v>0</v>
      </c>
      <c r="AL51" s="158">
        <f t="shared" si="8"/>
        <v>0</v>
      </c>
    </row>
    <row r="52" spans="1:38" s="7" customFormat="1" ht="19.5" customHeight="1" x14ac:dyDescent="0.25">
      <c r="B52" s="33" t="s">
        <v>197</v>
      </c>
      <c r="C52" s="7" t="s">
        <v>368</v>
      </c>
      <c r="D52" s="115"/>
      <c r="E52" s="141"/>
      <c r="F52" s="90"/>
      <c r="G52" s="145"/>
      <c r="H52" s="92"/>
      <c r="I52" s="147"/>
      <c r="J52" s="118"/>
      <c r="K52" s="149"/>
      <c r="L52" s="120"/>
      <c r="M52" s="151"/>
      <c r="N52" s="158">
        <f t="shared" si="0"/>
        <v>0</v>
      </c>
      <c r="O52" s="158">
        <f t="shared" si="1"/>
        <v>0</v>
      </c>
      <c r="P52" s="158">
        <f t="shared" si="2"/>
        <v>0</v>
      </c>
      <c r="Q52" s="185"/>
      <c r="R52" s="213"/>
      <c r="S52" s="187"/>
      <c r="T52" s="215"/>
      <c r="U52" s="189"/>
      <c r="V52" s="217"/>
      <c r="W52" s="221"/>
      <c r="X52" s="219"/>
      <c r="Y52" s="233">
        <f t="shared" si="3"/>
        <v>0</v>
      </c>
      <c r="Z52" s="233">
        <f t="shared" si="4"/>
        <v>0</v>
      </c>
      <c r="AA52" s="233">
        <f t="shared" si="5"/>
        <v>0</v>
      </c>
      <c r="AB52" s="285"/>
      <c r="AD52" s="287"/>
      <c r="AF52" s="289"/>
      <c r="AH52" s="316"/>
      <c r="AJ52" s="158">
        <f t="shared" si="6"/>
        <v>0</v>
      </c>
      <c r="AK52" s="158">
        <f t="shared" si="7"/>
        <v>0</v>
      </c>
      <c r="AL52" s="158">
        <f t="shared" si="8"/>
        <v>0</v>
      </c>
    </row>
    <row r="53" spans="1:38" s="7" customFormat="1" ht="18.75" customHeight="1" x14ac:dyDescent="0.25">
      <c r="B53" s="33" t="s">
        <v>199</v>
      </c>
      <c r="C53" s="7" t="s">
        <v>369</v>
      </c>
      <c r="D53" s="115"/>
      <c r="E53" s="142">
        <v>3</v>
      </c>
      <c r="F53" s="90"/>
      <c r="G53" s="146">
        <v>8</v>
      </c>
      <c r="H53" s="92"/>
      <c r="I53" s="148">
        <v>5</v>
      </c>
      <c r="J53" s="118"/>
      <c r="K53" s="150">
        <v>3</v>
      </c>
      <c r="L53" s="120"/>
      <c r="M53" s="152">
        <v>7</v>
      </c>
      <c r="N53" s="158">
        <f t="shared" si="0"/>
        <v>0</v>
      </c>
      <c r="O53" s="158">
        <f t="shared" si="1"/>
        <v>26</v>
      </c>
      <c r="P53" s="158">
        <f t="shared" si="2"/>
        <v>26</v>
      </c>
      <c r="Q53" s="185"/>
      <c r="R53" s="213"/>
      <c r="S53" s="187"/>
      <c r="T53" s="215"/>
      <c r="U53" s="189"/>
      <c r="V53" s="217"/>
      <c r="W53" s="221"/>
      <c r="X53" s="219"/>
      <c r="Y53" s="233">
        <f t="shared" si="3"/>
        <v>0</v>
      </c>
      <c r="Z53" s="233">
        <f t="shared" si="4"/>
        <v>0</v>
      </c>
      <c r="AA53" s="233">
        <f t="shared" si="5"/>
        <v>0</v>
      </c>
      <c r="AB53" s="285"/>
      <c r="AD53" s="287"/>
      <c r="AF53" s="289"/>
      <c r="AH53" s="316"/>
      <c r="AJ53" s="158">
        <f t="shared" si="6"/>
        <v>0</v>
      </c>
      <c r="AK53" s="158">
        <f t="shared" si="7"/>
        <v>0</v>
      </c>
      <c r="AL53" s="158">
        <f t="shared" si="8"/>
        <v>0</v>
      </c>
    </row>
    <row r="54" spans="1:38" s="7" customFormat="1" ht="18.75" customHeight="1" x14ac:dyDescent="0.25">
      <c r="A54" s="35">
        <v>11</v>
      </c>
      <c r="B54" s="36"/>
      <c r="C54" s="35" t="s">
        <v>370</v>
      </c>
      <c r="D54" s="115"/>
      <c r="E54" s="142"/>
      <c r="F54" s="90"/>
      <c r="G54" s="145"/>
      <c r="H54" s="92"/>
      <c r="I54" s="147"/>
      <c r="J54" s="118"/>
      <c r="K54" s="149"/>
      <c r="L54" s="120"/>
      <c r="M54" s="151"/>
      <c r="N54" s="158">
        <f t="shared" si="0"/>
        <v>0</v>
      </c>
      <c r="O54" s="158">
        <f t="shared" si="1"/>
        <v>0</v>
      </c>
      <c r="P54" s="158">
        <f t="shared" si="2"/>
        <v>0</v>
      </c>
      <c r="Q54" s="185"/>
      <c r="R54" s="213"/>
      <c r="S54" s="187"/>
      <c r="T54" s="215"/>
      <c r="U54" s="189"/>
      <c r="V54" s="217"/>
      <c r="W54" s="221"/>
      <c r="X54" s="219"/>
      <c r="Y54" s="233">
        <f t="shared" si="3"/>
        <v>0</v>
      </c>
      <c r="Z54" s="233">
        <f t="shared" si="4"/>
        <v>0</v>
      </c>
      <c r="AA54" s="233">
        <f t="shared" si="5"/>
        <v>0</v>
      </c>
      <c r="AB54" s="285"/>
      <c r="AD54" s="287"/>
      <c r="AF54" s="289"/>
      <c r="AH54" s="316"/>
      <c r="AJ54" s="158">
        <f t="shared" si="6"/>
        <v>0</v>
      </c>
      <c r="AK54" s="158">
        <f t="shared" si="7"/>
        <v>0</v>
      </c>
      <c r="AL54" s="158">
        <f t="shared" si="8"/>
        <v>0</v>
      </c>
    </row>
    <row r="55" spans="1:38" s="7" customFormat="1" ht="19.5" customHeight="1" x14ac:dyDescent="0.25">
      <c r="B55" s="33" t="s">
        <v>202</v>
      </c>
      <c r="C55" s="7" t="s">
        <v>371</v>
      </c>
      <c r="D55" s="115">
        <v>2</v>
      </c>
      <c r="E55" s="142"/>
      <c r="F55" s="91">
        <v>2</v>
      </c>
      <c r="G55" s="145"/>
      <c r="H55" s="93">
        <v>2</v>
      </c>
      <c r="I55" s="147"/>
      <c r="J55" s="119">
        <v>1</v>
      </c>
      <c r="K55" s="149"/>
      <c r="L55" s="120"/>
      <c r="M55" s="151"/>
      <c r="N55" s="158">
        <f t="shared" si="0"/>
        <v>7</v>
      </c>
      <c r="O55" s="158">
        <f t="shared" si="1"/>
        <v>0</v>
      </c>
      <c r="P55" s="158">
        <f t="shared" si="2"/>
        <v>7</v>
      </c>
      <c r="Q55" s="185">
        <v>2</v>
      </c>
      <c r="R55" s="213"/>
      <c r="S55" s="187">
        <v>2</v>
      </c>
      <c r="T55" s="215"/>
      <c r="U55" s="189">
        <v>2</v>
      </c>
      <c r="V55" s="217"/>
      <c r="W55" s="221">
        <v>1</v>
      </c>
      <c r="X55" s="219"/>
      <c r="Y55" s="233">
        <f t="shared" si="3"/>
        <v>7</v>
      </c>
      <c r="Z55" s="233">
        <f t="shared" si="4"/>
        <v>0</v>
      </c>
      <c r="AA55" s="233">
        <f t="shared" si="5"/>
        <v>7</v>
      </c>
      <c r="AB55" s="285">
        <v>2</v>
      </c>
      <c r="AD55" s="287">
        <v>1</v>
      </c>
      <c r="AF55" s="289">
        <v>2</v>
      </c>
      <c r="AH55" s="316">
        <v>3</v>
      </c>
      <c r="AJ55" s="158">
        <f t="shared" si="6"/>
        <v>8</v>
      </c>
      <c r="AK55" s="158">
        <f t="shared" si="7"/>
        <v>0</v>
      </c>
      <c r="AL55" s="158">
        <f t="shared" si="8"/>
        <v>8</v>
      </c>
    </row>
    <row r="56" spans="1:38" s="7" customFormat="1" ht="18.75" customHeight="1" x14ac:dyDescent="0.25">
      <c r="B56" s="33" t="s">
        <v>204</v>
      </c>
      <c r="C56" s="7" t="s">
        <v>372</v>
      </c>
      <c r="D56" s="115"/>
      <c r="E56" s="141"/>
      <c r="F56" s="90"/>
      <c r="G56" s="145"/>
      <c r="H56" s="92"/>
      <c r="I56" s="147"/>
      <c r="J56" s="118"/>
      <c r="K56" s="149"/>
      <c r="L56" s="120"/>
      <c r="M56" s="151"/>
      <c r="N56" s="158">
        <f t="shared" si="0"/>
        <v>0</v>
      </c>
      <c r="O56" s="158">
        <f t="shared" si="1"/>
        <v>0</v>
      </c>
      <c r="P56" s="158">
        <f t="shared" si="2"/>
        <v>0</v>
      </c>
      <c r="Q56" s="185"/>
      <c r="R56" s="213"/>
      <c r="S56" s="187"/>
      <c r="T56" s="215"/>
      <c r="U56" s="189"/>
      <c r="V56" s="217"/>
      <c r="W56" s="221"/>
      <c r="X56" s="219"/>
      <c r="Y56" s="233">
        <f t="shared" si="3"/>
        <v>0</v>
      </c>
      <c r="Z56" s="233">
        <f t="shared" si="4"/>
        <v>0</v>
      </c>
      <c r="AA56" s="233">
        <f t="shared" si="5"/>
        <v>0</v>
      </c>
      <c r="AB56" s="285"/>
      <c r="AD56" s="287"/>
      <c r="AF56" s="289"/>
      <c r="AH56" s="316"/>
      <c r="AJ56" s="158">
        <f t="shared" si="6"/>
        <v>0</v>
      </c>
      <c r="AK56" s="158">
        <f t="shared" si="7"/>
        <v>0</v>
      </c>
      <c r="AL56" s="158">
        <f t="shared" si="8"/>
        <v>0</v>
      </c>
    </row>
    <row r="57" spans="1:38" s="7" customFormat="1" ht="21.75" customHeight="1" x14ac:dyDescent="0.25">
      <c r="B57" s="33" t="s">
        <v>206</v>
      </c>
      <c r="C57" s="7" t="s">
        <v>373</v>
      </c>
      <c r="D57" s="115"/>
      <c r="E57" s="142">
        <v>1</v>
      </c>
      <c r="F57" s="90"/>
      <c r="G57" s="146">
        <v>3</v>
      </c>
      <c r="H57" s="92"/>
      <c r="I57" s="148">
        <v>1</v>
      </c>
      <c r="J57" s="118"/>
      <c r="K57" s="150">
        <v>1</v>
      </c>
      <c r="L57" s="120"/>
      <c r="M57" s="152">
        <v>2</v>
      </c>
      <c r="N57" s="158">
        <f t="shared" si="0"/>
        <v>0</v>
      </c>
      <c r="O57" s="158">
        <f t="shared" si="1"/>
        <v>8</v>
      </c>
      <c r="P57" s="158">
        <f t="shared" si="2"/>
        <v>8</v>
      </c>
      <c r="Q57" s="185"/>
      <c r="R57" s="213"/>
      <c r="S57" s="187"/>
      <c r="T57" s="215"/>
      <c r="U57" s="189"/>
      <c r="V57" s="217"/>
      <c r="W57" s="221"/>
      <c r="X57" s="219"/>
      <c r="Y57" s="233">
        <f t="shared" si="3"/>
        <v>0</v>
      </c>
      <c r="Z57" s="233">
        <f t="shared" si="4"/>
        <v>0</v>
      </c>
      <c r="AA57" s="233">
        <f t="shared" si="5"/>
        <v>0</v>
      </c>
      <c r="AB57" s="285"/>
      <c r="AD57" s="287"/>
      <c r="AF57" s="289"/>
      <c r="AH57" s="316"/>
      <c r="AJ57" s="158">
        <f t="shared" si="6"/>
        <v>0</v>
      </c>
      <c r="AK57" s="158">
        <f t="shared" si="7"/>
        <v>0</v>
      </c>
      <c r="AL57" s="158">
        <f t="shared" si="8"/>
        <v>0</v>
      </c>
    </row>
    <row r="58" spans="1:38" s="7" customFormat="1" ht="18" customHeight="1" x14ac:dyDescent="0.25">
      <c r="A58" s="35">
        <v>12</v>
      </c>
      <c r="B58" s="36"/>
      <c r="C58" s="35" t="s">
        <v>374</v>
      </c>
      <c r="D58" s="115"/>
      <c r="E58" s="142">
        <v>2</v>
      </c>
      <c r="F58" s="90"/>
      <c r="G58" s="146">
        <v>27</v>
      </c>
      <c r="H58" s="92"/>
      <c r="I58" s="148">
        <v>35</v>
      </c>
      <c r="J58" s="118"/>
      <c r="K58" s="150">
        <v>25</v>
      </c>
      <c r="L58" s="120"/>
      <c r="M58" s="152">
        <v>40</v>
      </c>
      <c r="N58" s="158">
        <f t="shared" si="0"/>
        <v>0</v>
      </c>
      <c r="O58" s="158">
        <f t="shared" si="1"/>
        <v>129</v>
      </c>
      <c r="P58" s="158">
        <f t="shared" si="2"/>
        <v>129</v>
      </c>
      <c r="Q58" s="185"/>
      <c r="R58" s="213"/>
      <c r="S58" s="187"/>
      <c r="T58" s="215"/>
      <c r="U58" s="189"/>
      <c r="V58" s="217"/>
      <c r="W58" s="221"/>
      <c r="X58" s="219"/>
      <c r="Y58" s="233">
        <f t="shared" si="3"/>
        <v>0</v>
      </c>
      <c r="Z58" s="233">
        <f t="shared" si="4"/>
        <v>0</v>
      </c>
      <c r="AA58" s="233">
        <f t="shared" si="5"/>
        <v>0</v>
      </c>
      <c r="AB58" s="285"/>
      <c r="AD58" s="287"/>
      <c r="AF58" s="289"/>
      <c r="AH58" s="316"/>
      <c r="AJ58" s="158">
        <f t="shared" si="6"/>
        <v>0</v>
      </c>
      <c r="AK58" s="158">
        <f t="shared" si="7"/>
        <v>0</v>
      </c>
      <c r="AL58" s="158">
        <f t="shared" si="8"/>
        <v>0</v>
      </c>
    </row>
    <row r="59" spans="1:38" s="7" customFormat="1" ht="18" customHeight="1" x14ac:dyDescent="0.25">
      <c r="A59" s="35"/>
      <c r="B59" s="33" t="s">
        <v>319</v>
      </c>
      <c r="C59" s="7" t="s">
        <v>375</v>
      </c>
      <c r="D59" s="115"/>
      <c r="E59" s="142">
        <v>0</v>
      </c>
      <c r="F59" s="90"/>
      <c r="G59" s="146">
        <v>1</v>
      </c>
      <c r="H59" s="92"/>
      <c r="I59" s="148">
        <v>0</v>
      </c>
      <c r="J59" s="118"/>
      <c r="K59" s="150">
        <v>1</v>
      </c>
      <c r="L59" s="120">
        <v>1</v>
      </c>
      <c r="M59" s="152">
        <v>2</v>
      </c>
      <c r="N59" s="158">
        <f t="shared" si="0"/>
        <v>1</v>
      </c>
      <c r="O59" s="158">
        <f t="shared" si="1"/>
        <v>4</v>
      </c>
      <c r="P59" s="158">
        <f t="shared" si="2"/>
        <v>5</v>
      </c>
      <c r="Q59" s="185"/>
      <c r="R59" s="213"/>
      <c r="S59" s="187"/>
      <c r="T59" s="215"/>
      <c r="U59" s="189">
        <v>2</v>
      </c>
      <c r="V59" s="217"/>
      <c r="W59" s="221"/>
      <c r="X59" s="219"/>
      <c r="Y59" s="233">
        <f t="shared" si="3"/>
        <v>2</v>
      </c>
      <c r="Z59" s="233">
        <f t="shared" si="4"/>
        <v>0</v>
      </c>
      <c r="AA59" s="233">
        <f t="shared" si="5"/>
        <v>2</v>
      </c>
      <c r="AB59" s="285"/>
      <c r="AD59" s="287"/>
      <c r="AF59" s="289"/>
      <c r="AH59" s="316"/>
      <c r="AJ59" s="158">
        <f t="shared" si="6"/>
        <v>0</v>
      </c>
      <c r="AK59" s="158">
        <f t="shared" si="7"/>
        <v>0</v>
      </c>
      <c r="AL59" s="158">
        <f t="shared" si="8"/>
        <v>0</v>
      </c>
    </row>
    <row r="60" spans="1:38" s="7" customFormat="1" ht="20.25" customHeight="1" x14ac:dyDescent="0.25">
      <c r="A60" s="35"/>
      <c r="B60" s="33" t="s">
        <v>321</v>
      </c>
      <c r="C60" s="7" t="s">
        <v>376</v>
      </c>
      <c r="D60" s="117">
        <v>1</v>
      </c>
      <c r="E60" s="142">
        <v>4</v>
      </c>
      <c r="F60" s="91">
        <v>4</v>
      </c>
      <c r="G60" s="146">
        <v>5</v>
      </c>
      <c r="H60" s="93">
        <v>5</v>
      </c>
      <c r="I60" s="148">
        <v>12</v>
      </c>
      <c r="J60" s="119">
        <v>3</v>
      </c>
      <c r="K60" s="150">
        <v>6</v>
      </c>
      <c r="L60" s="121">
        <v>5</v>
      </c>
      <c r="M60" s="152">
        <v>5</v>
      </c>
      <c r="N60" s="158">
        <f t="shared" si="0"/>
        <v>18</v>
      </c>
      <c r="O60" s="158">
        <f t="shared" si="1"/>
        <v>32</v>
      </c>
      <c r="P60" s="158">
        <f t="shared" si="2"/>
        <v>50</v>
      </c>
      <c r="Q60" s="186">
        <v>10</v>
      </c>
      <c r="R60" s="214"/>
      <c r="S60" s="188">
        <v>5</v>
      </c>
      <c r="T60" s="216"/>
      <c r="U60" s="190">
        <v>5</v>
      </c>
      <c r="V60" s="218"/>
      <c r="W60" s="222">
        <v>5</v>
      </c>
      <c r="X60" s="220"/>
      <c r="Y60" s="233">
        <f t="shared" si="3"/>
        <v>25</v>
      </c>
      <c r="Z60" s="233">
        <f t="shared" si="4"/>
        <v>0</v>
      </c>
      <c r="AA60" s="233">
        <f t="shared" si="5"/>
        <v>25</v>
      </c>
      <c r="AB60" s="286">
        <v>10</v>
      </c>
      <c r="AD60" s="287"/>
      <c r="AF60" s="290">
        <v>10</v>
      </c>
      <c r="AH60" s="317">
        <v>5</v>
      </c>
      <c r="AJ60" s="158">
        <f t="shared" si="6"/>
        <v>25</v>
      </c>
      <c r="AK60" s="158">
        <f t="shared" si="7"/>
        <v>0</v>
      </c>
      <c r="AL60" s="158">
        <f t="shared" si="8"/>
        <v>25</v>
      </c>
    </row>
    <row r="61" spans="1:38" s="7" customFormat="1" ht="19.5" customHeight="1" x14ac:dyDescent="0.25">
      <c r="A61" s="35"/>
      <c r="B61" s="33" t="s">
        <v>377</v>
      </c>
      <c r="C61" s="7" t="s">
        <v>378</v>
      </c>
      <c r="D61" s="115"/>
      <c r="E61" s="141"/>
      <c r="F61" s="90"/>
      <c r="G61" s="145"/>
      <c r="H61" s="92"/>
      <c r="I61" s="147"/>
      <c r="J61" s="118"/>
      <c r="K61" s="149"/>
      <c r="L61" s="120"/>
      <c r="M61" s="151"/>
      <c r="N61" s="158">
        <f t="shared" si="0"/>
        <v>0</v>
      </c>
      <c r="O61" s="158">
        <f t="shared" si="1"/>
        <v>0</v>
      </c>
      <c r="P61" s="158">
        <f t="shared" si="2"/>
        <v>0</v>
      </c>
      <c r="Q61" s="185"/>
      <c r="R61" s="213"/>
      <c r="S61" s="187"/>
      <c r="T61" s="215"/>
      <c r="U61" s="189"/>
      <c r="V61" s="217"/>
      <c r="W61" s="221"/>
      <c r="X61" s="219"/>
      <c r="Y61" s="233">
        <f t="shared" si="3"/>
        <v>0</v>
      </c>
      <c r="Z61" s="233">
        <f t="shared" si="4"/>
        <v>0</v>
      </c>
      <c r="AA61" s="233">
        <f t="shared" si="5"/>
        <v>0</v>
      </c>
      <c r="AB61" s="285"/>
      <c r="AD61" s="287"/>
      <c r="AF61" s="289"/>
      <c r="AH61" s="316"/>
      <c r="AJ61" s="158">
        <f t="shared" si="6"/>
        <v>0</v>
      </c>
      <c r="AK61" s="158">
        <f t="shared" si="7"/>
        <v>0</v>
      </c>
      <c r="AL61" s="158">
        <f t="shared" si="8"/>
        <v>0</v>
      </c>
    </row>
    <row r="62" spans="1:38" s="7" customFormat="1" ht="18" customHeight="1" x14ac:dyDescent="0.25">
      <c r="A62" s="35"/>
      <c r="B62" s="33" t="s">
        <v>379</v>
      </c>
      <c r="C62" s="7" t="s">
        <v>380</v>
      </c>
      <c r="D62" s="115"/>
      <c r="E62" s="142">
        <v>20</v>
      </c>
      <c r="F62" s="90"/>
      <c r="G62" s="146">
        <v>30</v>
      </c>
      <c r="H62" s="92"/>
      <c r="I62" s="148">
        <v>25</v>
      </c>
      <c r="J62" s="118"/>
      <c r="K62" s="150">
        <v>30</v>
      </c>
      <c r="L62" s="120">
        <v>1</v>
      </c>
      <c r="M62" s="152">
        <v>29</v>
      </c>
      <c r="N62" s="158">
        <f t="shared" si="0"/>
        <v>1</v>
      </c>
      <c r="O62" s="158">
        <f t="shared" si="1"/>
        <v>134</v>
      </c>
      <c r="P62" s="158">
        <f t="shared" si="2"/>
        <v>135</v>
      </c>
      <c r="Q62" s="185"/>
      <c r="R62" s="213"/>
      <c r="S62" s="187">
        <v>1</v>
      </c>
      <c r="T62" s="215"/>
      <c r="U62" s="189">
        <v>1</v>
      </c>
      <c r="V62" s="217"/>
      <c r="W62" s="221"/>
      <c r="X62" s="219"/>
      <c r="Y62" s="233">
        <f t="shared" si="3"/>
        <v>2</v>
      </c>
      <c r="Z62" s="233">
        <f t="shared" si="4"/>
        <v>0</v>
      </c>
      <c r="AA62" s="233">
        <f t="shared" si="5"/>
        <v>2</v>
      </c>
      <c r="AB62" s="285"/>
      <c r="AD62" s="287"/>
      <c r="AF62" s="289"/>
      <c r="AH62" s="316"/>
      <c r="AJ62" s="158">
        <f t="shared" si="6"/>
        <v>0</v>
      </c>
      <c r="AK62" s="158">
        <f t="shared" si="7"/>
        <v>0</v>
      </c>
      <c r="AL62" s="158">
        <f t="shared" si="8"/>
        <v>0</v>
      </c>
    </row>
    <row r="63" spans="1:38" s="7" customFormat="1" ht="18" customHeight="1" x14ac:dyDescent="0.25">
      <c r="A63" s="35">
        <v>13</v>
      </c>
      <c r="B63" s="36"/>
      <c r="C63" s="35" t="s">
        <v>381</v>
      </c>
      <c r="D63" s="115"/>
      <c r="E63" s="142"/>
      <c r="F63" s="90"/>
      <c r="G63" s="145"/>
      <c r="H63" s="92"/>
      <c r="I63" s="147"/>
      <c r="J63" s="118"/>
      <c r="K63" s="149"/>
      <c r="L63" s="120"/>
      <c r="M63" s="151"/>
      <c r="N63" s="158">
        <f t="shared" si="0"/>
        <v>0</v>
      </c>
      <c r="O63" s="158">
        <f t="shared" si="1"/>
        <v>0</v>
      </c>
      <c r="P63" s="158">
        <f t="shared" si="2"/>
        <v>0</v>
      </c>
      <c r="Q63" s="185"/>
      <c r="R63" s="213"/>
      <c r="S63" s="187"/>
      <c r="T63" s="215"/>
      <c r="U63" s="189"/>
      <c r="V63" s="217"/>
      <c r="W63" s="221"/>
      <c r="X63" s="219"/>
      <c r="Y63" s="233">
        <f t="shared" si="3"/>
        <v>0</v>
      </c>
      <c r="Z63" s="233">
        <f t="shared" si="4"/>
        <v>0</v>
      </c>
      <c r="AA63" s="233">
        <f t="shared" si="5"/>
        <v>0</v>
      </c>
      <c r="AB63" s="285"/>
      <c r="AD63" s="287"/>
      <c r="AF63" s="289"/>
      <c r="AH63" s="316"/>
      <c r="AJ63" s="158">
        <f t="shared" si="6"/>
        <v>0</v>
      </c>
      <c r="AK63" s="158">
        <f t="shared" si="7"/>
        <v>0</v>
      </c>
      <c r="AL63" s="158">
        <f t="shared" si="8"/>
        <v>0</v>
      </c>
    </row>
    <row r="64" spans="1:38" s="7" customFormat="1" ht="22.5" customHeight="1" x14ac:dyDescent="0.25">
      <c r="B64" s="33" t="s">
        <v>212</v>
      </c>
      <c r="C64" s="7" t="s">
        <v>382</v>
      </c>
      <c r="D64" s="115">
        <v>10</v>
      </c>
      <c r="E64" s="141"/>
      <c r="F64" s="91">
        <v>10</v>
      </c>
      <c r="G64" s="145"/>
      <c r="H64" s="93">
        <v>10</v>
      </c>
      <c r="I64" s="147"/>
      <c r="J64" s="119">
        <v>15</v>
      </c>
      <c r="K64" s="149"/>
      <c r="L64" s="121">
        <v>15</v>
      </c>
      <c r="M64" s="151"/>
      <c r="N64" s="158">
        <f t="shared" si="0"/>
        <v>60</v>
      </c>
      <c r="O64" s="158">
        <f t="shared" si="1"/>
        <v>0</v>
      </c>
      <c r="P64" s="158">
        <f t="shared" si="2"/>
        <v>60</v>
      </c>
      <c r="Q64" s="186">
        <v>15</v>
      </c>
      <c r="R64" s="214"/>
      <c r="S64" s="188">
        <v>10</v>
      </c>
      <c r="T64" s="216"/>
      <c r="U64" s="190">
        <v>15</v>
      </c>
      <c r="V64" s="218"/>
      <c r="W64" s="222">
        <v>10</v>
      </c>
      <c r="X64" s="220"/>
      <c r="Y64" s="233">
        <f t="shared" si="3"/>
        <v>50</v>
      </c>
      <c r="Z64" s="233">
        <f t="shared" si="4"/>
        <v>0</v>
      </c>
      <c r="AA64" s="233">
        <f t="shared" si="5"/>
        <v>50</v>
      </c>
      <c r="AB64" s="286">
        <v>10</v>
      </c>
      <c r="AD64" s="288">
        <v>10</v>
      </c>
      <c r="AF64" s="290">
        <v>15</v>
      </c>
      <c r="AH64" s="317">
        <v>10</v>
      </c>
      <c r="AJ64" s="158">
        <f t="shared" si="6"/>
        <v>45</v>
      </c>
      <c r="AK64" s="158">
        <f t="shared" si="7"/>
        <v>0</v>
      </c>
      <c r="AL64" s="158">
        <f t="shared" si="8"/>
        <v>45</v>
      </c>
    </row>
    <row r="65" spans="1:38" s="7" customFormat="1" ht="21" customHeight="1" x14ac:dyDescent="0.25">
      <c r="B65" s="33" t="s">
        <v>214</v>
      </c>
      <c r="C65" s="7" t="s">
        <v>383</v>
      </c>
      <c r="D65" s="115"/>
      <c r="E65" s="142">
        <v>300</v>
      </c>
      <c r="F65" s="90"/>
      <c r="G65" s="146">
        <v>1200</v>
      </c>
      <c r="H65" s="92"/>
      <c r="I65" s="148">
        <v>1250</v>
      </c>
      <c r="J65" s="118"/>
      <c r="K65" s="150">
        <v>1500</v>
      </c>
      <c r="L65" s="120"/>
      <c r="M65" s="152">
        <v>1100</v>
      </c>
      <c r="N65" s="158">
        <f t="shared" si="0"/>
        <v>0</v>
      </c>
      <c r="O65" s="158">
        <f t="shared" si="1"/>
        <v>5350</v>
      </c>
      <c r="P65" s="158">
        <f t="shared" si="2"/>
        <v>5350</v>
      </c>
      <c r="Q65" s="185"/>
      <c r="R65" s="213"/>
      <c r="S65" s="187"/>
      <c r="T65" s="215"/>
      <c r="U65" s="189"/>
      <c r="V65" s="217"/>
      <c r="W65" s="221"/>
      <c r="X65" s="219"/>
      <c r="Y65" s="233">
        <f t="shared" si="3"/>
        <v>0</v>
      </c>
      <c r="Z65" s="233">
        <f t="shared" si="4"/>
        <v>0</v>
      </c>
      <c r="AA65" s="233">
        <f t="shared" si="5"/>
        <v>0</v>
      </c>
      <c r="AB65" s="285"/>
      <c r="AD65" s="287"/>
      <c r="AF65" s="289"/>
      <c r="AH65" s="316"/>
      <c r="AJ65" s="158">
        <f t="shared" si="6"/>
        <v>0</v>
      </c>
      <c r="AK65" s="158">
        <f t="shared" si="7"/>
        <v>0</v>
      </c>
      <c r="AL65" s="158">
        <f t="shared" si="8"/>
        <v>0</v>
      </c>
    </row>
    <row r="66" spans="1:38" s="7" customFormat="1" ht="19.5" customHeight="1" x14ac:dyDescent="0.25">
      <c r="A66" s="35">
        <v>14</v>
      </c>
      <c r="B66" s="36"/>
      <c r="C66" s="35" t="s">
        <v>384</v>
      </c>
      <c r="D66" s="115"/>
      <c r="E66" s="142">
        <v>50</v>
      </c>
      <c r="F66" s="90"/>
      <c r="G66" s="146">
        <v>150</v>
      </c>
      <c r="H66" s="92"/>
      <c r="I66" s="148">
        <v>100</v>
      </c>
      <c r="J66" s="118"/>
      <c r="K66" s="150">
        <v>120</v>
      </c>
      <c r="L66" s="120"/>
      <c r="M66" s="152">
        <v>150</v>
      </c>
      <c r="N66" s="158">
        <f t="shared" si="0"/>
        <v>0</v>
      </c>
      <c r="O66" s="158">
        <f t="shared" si="1"/>
        <v>570</v>
      </c>
      <c r="P66" s="158">
        <f t="shared" si="2"/>
        <v>570</v>
      </c>
      <c r="Q66" s="185"/>
      <c r="R66" s="213"/>
      <c r="S66" s="187"/>
      <c r="T66" s="215"/>
      <c r="U66" s="189"/>
      <c r="V66" s="217"/>
      <c r="W66" s="221"/>
      <c r="X66" s="219"/>
      <c r="Y66" s="233">
        <f t="shared" si="3"/>
        <v>0</v>
      </c>
      <c r="Z66" s="233">
        <f t="shared" si="4"/>
        <v>0</v>
      </c>
      <c r="AA66" s="233">
        <f t="shared" si="5"/>
        <v>0</v>
      </c>
      <c r="AB66" s="285"/>
      <c r="AD66" s="287"/>
      <c r="AF66" s="289"/>
      <c r="AH66" s="316"/>
      <c r="AJ66" s="158">
        <f t="shared" si="6"/>
        <v>0</v>
      </c>
      <c r="AK66" s="158">
        <f t="shared" si="7"/>
        <v>0</v>
      </c>
      <c r="AL66" s="158">
        <f t="shared" si="8"/>
        <v>0</v>
      </c>
    </row>
    <row r="67" spans="1:38" s="7" customFormat="1" ht="18.75" customHeight="1" x14ac:dyDescent="0.2">
      <c r="B67" s="33" t="s">
        <v>225</v>
      </c>
      <c r="C67" s="7" t="s">
        <v>385</v>
      </c>
      <c r="D67" s="115">
        <v>600</v>
      </c>
      <c r="E67" s="142">
        <v>3</v>
      </c>
      <c r="F67" s="91">
        <v>500</v>
      </c>
      <c r="G67" s="146">
        <v>12</v>
      </c>
      <c r="H67" s="93">
        <v>400</v>
      </c>
      <c r="I67" s="148">
        <v>17</v>
      </c>
      <c r="J67" s="119">
        <v>500</v>
      </c>
      <c r="K67" s="150">
        <v>14</v>
      </c>
      <c r="L67" s="121">
        <v>600</v>
      </c>
      <c r="M67" s="152">
        <v>10</v>
      </c>
      <c r="N67" s="158">
        <f t="shared" si="0"/>
        <v>2600</v>
      </c>
      <c r="O67" s="158">
        <f t="shared" si="1"/>
        <v>56</v>
      </c>
      <c r="P67" s="158">
        <f t="shared" si="2"/>
        <v>2656</v>
      </c>
      <c r="Q67" s="186">
        <v>700</v>
      </c>
      <c r="R67" s="214"/>
      <c r="S67" s="188">
        <v>600</v>
      </c>
      <c r="T67" s="216"/>
      <c r="U67" s="190">
        <v>700</v>
      </c>
      <c r="V67" s="218"/>
      <c r="W67" s="222">
        <v>700</v>
      </c>
      <c r="X67" s="220"/>
      <c r="Y67" s="233">
        <f t="shared" si="3"/>
        <v>2700</v>
      </c>
      <c r="Z67" s="233">
        <f t="shared" si="4"/>
        <v>0</v>
      </c>
      <c r="AA67" s="233">
        <f t="shared" si="5"/>
        <v>2700</v>
      </c>
      <c r="AB67" s="286">
        <v>600</v>
      </c>
      <c r="AD67" s="288">
        <v>700</v>
      </c>
      <c r="AF67" s="290">
        <v>800</v>
      </c>
      <c r="AH67" s="317">
        <v>800</v>
      </c>
      <c r="AJ67" s="158">
        <f t="shared" si="6"/>
        <v>2900</v>
      </c>
      <c r="AK67" s="158">
        <f t="shared" si="7"/>
        <v>0</v>
      </c>
      <c r="AL67" s="158">
        <f t="shared" si="8"/>
        <v>2900</v>
      </c>
    </row>
    <row r="68" spans="1:38" s="7" customFormat="1" ht="18.75" customHeight="1" x14ac:dyDescent="0.2">
      <c r="B68" s="33" t="s">
        <v>227</v>
      </c>
      <c r="C68" s="7" t="s">
        <v>386</v>
      </c>
      <c r="D68" s="115">
        <v>600</v>
      </c>
      <c r="E68" s="142">
        <v>5</v>
      </c>
      <c r="F68" s="91">
        <v>500</v>
      </c>
      <c r="G68" s="146">
        <v>17</v>
      </c>
      <c r="H68" s="93">
        <v>400</v>
      </c>
      <c r="I68" s="148">
        <v>20</v>
      </c>
      <c r="J68" s="119">
        <v>500</v>
      </c>
      <c r="K68" s="150">
        <v>11</v>
      </c>
      <c r="L68" s="121">
        <v>600</v>
      </c>
      <c r="M68" s="152">
        <v>13</v>
      </c>
      <c r="N68" s="158">
        <f t="shared" si="0"/>
        <v>2600</v>
      </c>
      <c r="O68" s="158">
        <f t="shared" si="1"/>
        <v>66</v>
      </c>
      <c r="P68" s="158">
        <f t="shared" si="2"/>
        <v>2666</v>
      </c>
      <c r="Q68" s="186">
        <v>700</v>
      </c>
      <c r="R68" s="214"/>
      <c r="S68" s="188">
        <v>600</v>
      </c>
      <c r="T68" s="216"/>
      <c r="U68" s="190">
        <v>700</v>
      </c>
      <c r="V68" s="218"/>
      <c r="W68" s="222">
        <v>700</v>
      </c>
      <c r="X68" s="220"/>
      <c r="Y68" s="233">
        <f t="shared" si="3"/>
        <v>2700</v>
      </c>
      <c r="Z68" s="233">
        <f t="shared" si="4"/>
        <v>0</v>
      </c>
      <c r="AA68" s="233">
        <f t="shared" si="5"/>
        <v>2700</v>
      </c>
      <c r="AB68" s="286">
        <v>600</v>
      </c>
      <c r="AD68" s="288">
        <v>700</v>
      </c>
      <c r="AF68" s="290">
        <v>800</v>
      </c>
      <c r="AH68" s="317">
        <v>800</v>
      </c>
      <c r="AJ68" s="158">
        <f t="shared" si="6"/>
        <v>2900</v>
      </c>
      <c r="AK68" s="158">
        <f t="shared" si="7"/>
        <v>0</v>
      </c>
      <c r="AL68" s="158">
        <f t="shared" si="8"/>
        <v>2900</v>
      </c>
    </row>
    <row r="69" spans="1:38" s="7" customFormat="1" ht="18.75" customHeight="1" x14ac:dyDescent="0.2">
      <c r="B69" s="33" t="s">
        <v>229</v>
      </c>
      <c r="C69" s="7" t="s">
        <v>387</v>
      </c>
      <c r="D69" s="115">
        <v>10</v>
      </c>
      <c r="E69" s="142">
        <v>300</v>
      </c>
      <c r="F69" s="91">
        <v>5</v>
      </c>
      <c r="G69" s="146">
        <v>1200</v>
      </c>
      <c r="H69" s="93">
        <v>10</v>
      </c>
      <c r="I69" s="148">
        <v>1250</v>
      </c>
      <c r="J69" s="119">
        <v>5</v>
      </c>
      <c r="K69" s="150">
        <v>1500</v>
      </c>
      <c r="L69" s="121">
        <v>3</v>
      </c>
      <c r="M69" s="152">
        <v>1100</v>
      </c>
      <c r="N69" s="158">
        <f t="shared" si="0"/>
        <v>33</v>
      </c>
      <c r="O69" s="158">
        <f t="shared" si="1"/>
        <v>5350</v>
      </c>
      <c r="P69" s="158">
        <f t="shared" si="2"/>
        <v>5383</v>
      </c>
      <c r="Q69" s="186">
        <v>10</v>
      </c>
      <c r="R69" s="214"/>
      <c r="S69" s="188">
        <v>10</v>
      </c>
      <c r="T69" s="216"/>
      <c r="U69" s="190">
        <v>10</v>
      </c>
      <c r="V69" s="218"/>
      <c r="W69" s="222">
        <v>10</v>
      </c>
      <c r="X69" s="220"/>
      <c r="Y69" s="233">
        <f t="shared" si="3"/>
        <v>40</v>
      </c>
      <c r="Z69" s="233">
        <f t="shared" si="4"/>
        <v>0</v>
      </c>
      <c r="AA69" s="233">
        <f t="shared" si="5"/>
        <v>40</v>
      </c>
      <c r="AB69" s="286">
        <v>15</v>
      </c>
      <c r="AD69" s="288">
        <v>10</v>
      </c>
      <c r="AF69" s="290">
        <v>15</v>
      </c>
      <c r="AH69" s="317">
        <v>16</v>
      </c>
      <c r="AJ69" s="158">
        <f t="shared" si="6"/>
        <v>56</v>
      </c>
      <c r="AK69" s="158">
        <f t="shared" si="7"/>
        <v>0</v>
      </c>
      <c r="AL69" s="158">
        <f t="shared" si="8"/>
        <v>56</v>
      </c>
    </row>
    <row r="70" spans="1:38" s="7" customFormat="1" ht="21" customHeight="1" x14ac:dyDescent="0.2">
      <c r="B70" s="33" t="s">
        <v>231</v>
      </c>
      <c r="C70" s="7" t="s">
        <v>388</v>
      </c>
      <c r="D70" s="115">
        <v>600</v>
      </c>
      <c r="E70" s="142">
        <v>3</v>
      </c>
      <c r="F70" s="91">
        <v>500</v>
      </c>
      <c r="G70" s="146">
        <v>17</v>
      </c>
      <c r="H70" s="93">
        <v>400</v>
      </c>
      <c r="I70" s="148">
        <v>15</v>
      </c>
      <c r="J70" s="119">
        <v>500</v>
      </c>
      <c r="K70" s="150">
        <v>20</v>
      </c>
      <c r="L70" s="121">
        <v>600</v>
      </c>
      <c r="M70" s="152">
        <v>17</v>
      </c>
      <c r="N70" s="158">
        <f t="shared" ref="N70:N82" si="9">D70+F70+H70+J70+L70</f>
        <v>2600</v>
      </c>
      <c r="O70" s="158">
        <f t="shared" ref="O70:O82" si="10">E70+G70+I70+K70+M70</f>
        <v>72</v>
      </c>
      <c r="P70" s="158">
        <f t="shared" ref="P70:P82" si="11">N70+O70</f>
        <v>2672</v>
      </c>
      <c r="Q70" s="186">
        <v>700</v>
      </c>
      <c r="R70" s="214"/>
      <c r="S70" s="188">
        <v>600</v>
      </c>
      <c r="T70" s="216"/>
      <c r="U70" s="190">
        <v>700</v>
      </c>
      <c r="V70" s="218"/>
      <c r="W70" s="222">
        <v>700</v>
      </c>
      <c r="X70" s="220"/>
      <c r="Y70" s="233">
        <f t="shared" ref="Y70:Y82" si="12">Q70+S70+U70+W70</f>
        <v>2700</v>
      </c>
      <c r="Z70" s="233">
        <f t="shared" ref="Z70:Z82" si="13">R70+T70+V70+X70</f>
        <v>0</v>
      </c>
      <c r="AA70" s="233">
        <f t="shared" ref="AA70:AA82" si="14">Y70+Z70</f>
        <v>2700</v>
      </c>
      <c r="AB70" s="286">
        <v>600</v>
      </c>
      <c r="AD70" s="288">
        <v>700</v>
      </c>
      <c r="AF70" s="290">
        <v>800</v>
      </c>
      <c r="AH70" s="317">
        <v>800</v>
      </c>
      <c r="AJ70" s="158">
        <f t="shared" ref="AJ70:AJ82" si="15">AB70+AD70+AF70+AH70</f>
        <v>2900</v>
      </c>
      <c r="AK70" s="158">
        <f t="shared" ref="AK70:AK82" si="16">AC70+AE70+AG70+AI70</f>
        <v>0</v>
      </c>
      <c r="AL70" s="158">
        <f t="shared" ref="AL70:AL82" si="17">AJ70+AK70</f>
        <v>2900</v>
      </c>
    </row>
    <row r="71" spans="1:38" s="7" customFormat="1" ht="19.5" customHeight="1" x14ac:dyDescent="0.2">
      <c r="B71" s="33" t="s">
        <v>233</v>
      </c>
      <c r="C71" s="7" t="s">
        <v>389</v>
      </c>
      <c r="D71" s="115">
        <v>600</v>
      </c>
      <c r="E71" s="142">
        <v>10</v>
      </c>
      <c r="F71" s="91">
        <v>500</v>
      </c>
      <c r="G71" s="146">
        <v>30</v>
      </c>
      <c r="H71" s="93">
        <v>400</v>
      </c>
      <c r="I71" s="148">
        <v>25</v>
      </c>
      <c r="J71" s="119">
        <v>500</v>
      </c>
      <c r="K71" s="150">
        <v>40</v>
      </c>
      <c r="L71" s="121">
        <v>600</v>
      </c>
      <c r="M71" s="152">
        <v>20</v>
      </c>
      <c r="N71" s="158">
        <f t="shared" si="9"/>
        <v>2600</v>
      </c>
      <c r="O71" s="158">
        <f t="shared" si="10"/>
        <v>125</v>
      </c>
      <c r="P71" s="158">
        <f t="shared" si="11"/>
        <v>2725</v>
      </c>
      <c r="Q71" s="186">
        <v>700</v>
      </c>
      <c r="R71" s="214"/>
      <c r="S71" s="188">
        <v>600</v>
      </c>
      <c r="T71" s="216"/>
      <c r="U71" s="190">
        <v>700</v>
      </c>
      <c r="V71" s="218"/>
      <c r="W71" s="222">
        <v>700</v>
      </c>
      <c r="X71" s="220"/>
      <c r="Y71" s="233">
        <f t="shared" si="12"/>
        <v>2700</v>
      </c>
      <c r="Z71" s="233">
        <f t="shared" si="13"/>
        <v>0</v>
      </c>
      <c r="AA71" s="233">
        <f t="shared" si="14"/>
        <v>2700</v>
      </c>
      <c r="AB71" s="286">
        <v>600</v>
      </c>
      <c r="AD71" s="288">
        <v>700</v>
      </c>
      <c r="AF71" s="290">
        <v>800</v>
      </c>
      <c r="AH71" s="317">
        <v>800</v>
      </c>
      <c r="AJ71" s="158">
        <f t="shared" si="15"/>
        <v>2900</v>
      </c>
      <c r="AK71" s="158">
        <f t="shared" si="16"/>
        <v>0</v>
      </c>
      <c r="AL71" s="158">
        <f t="shared" si="17"/>
        <v>2900</v>
      </c>
    </row>
    <row r="72" spans="1:38" s="7" customFormat="1" ht="19.5" customHeight="1" x14ac:dyDescent="0.25">
      <c r="B72" s="33" t="s">
        <v>235</v>
      </c>
      <c r="C72" s="12" t="s">
        <v>390</v>
      </c>
      <c r="D72" s="115">
        <v>3</v>
      </c>
      <c r="E72" s="143"/>
      <c r="F72" s="91">
        <v>10</v>
      </c>
      <c r="G72" s="145"/>
      <c r="H72" s="93">
        <v>10</v>
      </c>
      <c r="I72" s="147"/>
      <c r="J72" s="119">
        <v>8</v>
      </c>
      <c r="K72" s="149"/>
      <c r="L72" s="121">
        <v>10</v>
      </c>
      <c r="M72" s="151"/>
      <c r="N72" s="158">
        <f t="shared" si="9"/>
        <v>41</v>
      </c>
      <c r="O72" s="158">
        <f t="shared" si="10"/>
        <v>0</v>
      </c>
      <c r="P72" s="158">
        <f t="shared" si="11"/>
        <v>41</v>
      </c>
      <c r="Q72" s="186">
        <v>10</v>
      </c>
      <c r="R72" s="214"/>
      <c r="S72" s="188">
        <v>15</v>
      </c>
      <c r="T72" s="216"/>
      <c r="U72" s="190">
        <v>15</v>
      </c>
      <c r="V72" s="218"/>
      <c r="W72" s="222">
        <v>10</v>
      </c>
      <c r="X72" s="220"/>
      <c r="Y72" s="233">
        <f t="shared" si="12"/>
        <v>50</v>
      </c>
      <c r="Z72" s="233">
        <f t="shared" si="13"/>
        <v>0</v>
      </c>
      <c r="AA72" s="233">
        <f t="shared" si="14"/>
        <v>50</v>
      </c>
      <c r="AB72" s="286">
        <v>20</v>
      </c>
      <c r="AD72" s="288">
        <v>15</v>
      </c>
      <c r="AF72" s="290">
        <v>10</v>
      </c>
      <c r="AH72" s="317">
        <v>15</v>
      </c>
      <c r="AJ72" s="158">
        <f t="shared" si="15"/>
        <v>60</v>
      </c>
      <c r="AK72" s="158">
        <f t="shared" si="16"/>
        <v>0</v>
      </c>
      <c r="AL72" s="158">
        <f t="shared" si="17"/>
        <v>60</v>
      </c>
    </row>
    <row r="73" spans="1:38" s="7" customFormat="1" ht="21" customHeight="1" x14ac:dyDescent="0.25">
      <c r="B73" s="33" t="s">
        <v>237</v>
      </c>
      <c r="C73" s="12" t="s">
        <v>391</v>
      </c>
      <c r="D73" s="115">
        <v>10</v>
      </c>
      <c r="E73" s="142">
        <v>1</v>
      </c>
      <c r="F73" s="91">
        <v>10</v>
      </c>
      <c r="G73" s="146">
        <v>1</v>
      </c>
      <c r="H73" s="93">
        <v>20</v>
      </c>
      <c r="I73" s="148">
        <v>0</v>
      </c>
      <c r="J73" s="119">
        <v>15</v>
      </c>
      <c r="K73" s="150">
        <v>1</v>
      </c>
      <c r="L73" s="120"/>
      <c r="M73" s="152">
        <v>0</v>
      </c>
      <c r="N73" s="158">
        <f t="shared" si="9"/>
        <v>55</v>
      </c>
      <c r="O73" s="158">
        <f t="shared" si="10"/>
        <v>3</v>
      </c>
      <c r="P73" s="158">
        <f t="shared" si="11"/>
        <v>58</v>
      </c>
      <c r="Q73" s="186">
        <v>20</v>
      </c>
      <c r="R73" s="214"/>
      <c r="S73" s="188">
        <v>20</v>
      </c>
      <c r="T73" s="216"/>
      <c r="U73" s="189"/>
      <c r="V73" s="217"/>
      <c r="W73" s="221"/>
      <c r="X73" s="219"/>
      <c r="Y73" s="233">
        <f t="shared" si="12"/>
        <v>40</v>
      </c>
      <c r="Z73" s="233">
        <f t="shared" si="13"/>
        <v>0</v>
      </c>
      <c r="AA73" s="233">
        <f t="shared" si="14"/>
        <v>40</v>
      </c>
      <c r="AB73" s="286">
        <v>20</v>
      </c>
      <c r="AD73" s="287"/>
      <c r="AF73" s="290">
        <v>20</v>
      </c>
      <c r="AH73" s="316"/>
      <c r="AJ73" s="158">
        <f t="shared" si="15"/>
        <v>40</v>
      </c>
      <c r="AK73" s="158">
        <f t="shared" si="16"/>
        <v>0</v>
      </c>
      <c r="AL73" s="158">
        <f t="shared" si="17"/>
        <v>40</v>
      </c>
    </row>
    <row r="74" spans="1:38" s="7" customFormat="1" ht="20.25" customHeight="1" x14ac:dyDescent="0.25">
      <c r="A74" s="35">
        <v>15</v>
      </c>
      <c r="B74" s="33"/>
      <c r="C74" s="1" t="s">
        <v>413</v>
      </c>
      <c r="D74" s="115"/>
      <c r="E74" s="143"/>
      <c r="F74" s="90"/>
      <c r="G74" s="145"/>
      <c r="H74" s="92"/>
      <c r="I74" s="147"/>
      <c r="J74" s="118"/>
      <c r="K74" s="149"/>
      <c r="L74" s="120"/>
      <c r="M74" s="151"/>
      <c r="N74" s="158">
        <f t="shared" si="9"/>
        <v>0</v>
      </c>
      <c r="O74" s="158">
        <f t="shared" si="10"/>
        <v>0</v>
      </c>
      <c r="P74" s="158">
        <f t="shared" si="11"/>
        <v>0</v>
      </c>
      <c r="Q74" s="185"/>
      <c r="R74" s="213"/>
      <c r="S74" s="187"/>
      <c r="T74" s="215"/>
      <c r="U74" s="189"/>
      <c r="V74" s="217"/>
      <c r="W74" s="221"/>
      <c r="X74" s="219"/>
      <c r="Y74" s="233">
        <f t="shared" si="12"/>
        <v>0</v>
      </c>
      <c r="Z74" s="233">
        <f t="shared" si="13"/>
        <v>0</v>
      </c>
      <c r="AA74" s="233">
        <f t="shared" si="14"/>
        <v>0</v>
      </c>
      <c r="AB74" s="285"/>
      <c r="AD74" s="287"/>
      <c r="AF74" s="289"/>
      <c r="AH74" s="316"/>
      <c r="AJ74" s="158">
        <f t="shared" si="15"/>
        <v>0</v>
      </c>
      <c r="AK74" s="158">
        <f t="shared" si="16"/>
        <v>0</v>
      </c>
      <c r="AL74" s="158">
        <f t="shared" si="17"/>
        <v>0</v>
      </c>
    </row>
    <row r="75" spans="1:38" s="7" customFormat="1" ht="18" customHeight="1" x14ac:dyDescent="0.25">
      <c r="A75" s="35"/>
      <c r="B75" s="33" t="s">
        <v>414</v>
      </c>
      <c r="C75" s="7" t="s">
        <v>415</v>
      </c>
      <c r="D75" s="115"/>
      <c r="E75" s="142"/>
      <c r="F75" s="90"/>
      <c r="G75" s="145"/>
      <c r="H75" s="92"/>
      <c r="I75" s="147"/>
      <c r="J75" s="118"/>
      <c r="K75" s="149"/>
      <c r="L75" s="120"/>
      <c r="M75" s="151"/>
      <c r="N75" s="158">
        <f t="shared" si="9"/>
        <v>0</v>
      </c>
      <c r="O75" s="158">
        <f t="shared" si="10"/>
        <v>0</v>
      </c>
      <c r="P75" s="158">
        <f t="shared" si="11"/>
        <v>0</v>
      </c>
      <c r="Q75" s="185"/>
      <c r="R75" s="213"/>
      <c r="S75" s="187"/>
      <c r="T75" s="215"/>
      <c r="U75" s="189"/>
      <c r="V75" s="217"/>
      <c r="W75" s="221"/>
      <c r="X75" s="219"/>
      <c r="Y75" s="233">
        <f t="shared" si="12"/>
        <v>0</v>
      </c>
      <c r="Z75" s="233">
        <f t="shared" si="13"/>
        <v>0</v>
      </c>
      <c r="AA75" s="233">
        <f t="shared" si="14"/>
        <v>0</v>
      </c>
      <c r="AB75" s="285"/>
      <c r="AD75" s="287"/>
      <c r="AF75" s="289"/>
      <c r="AH75" s="316"/>
      <c r="AJ75" s="158">
        <f t="shared" si="15"/>
        <v>0</v>
      </c>
      <c r="AK75" s="158">
        <f t="shared" si="16"/>
        <v>0</v>
      </c>
      <c r="AL75" s="158">
        <f t="shared" si="17"/>
        <v>0</v>
      </c>
    </row>
    <row r="76" spans="1:38" s="7" customFormat="1" ht="15" x14ac:dyDescent="0.25">
      <c r="A76" s="35">
        <v>16</v>
      </c>
      <c r="B76" s="49"/>
      <c r="C76" s="9" t="s">
        <v>555</v>
      </c>
      <c r="D76" s="115"/>
      <c r="E76" s="142"/>
      <c r="F76" s="90"/>
      <c r="G76" s="145"/>
      <c r="H76" s="92"/>
      <c r="I76" s="147"/>
      <c r="J76" s="118"/>
      <c r="K76" s="149"/>
      <c r="L76" s="120"/>
      <c r="M76" s="151"/>
      <c r="N76" s="158">
        <f t="shared" si="9"/>
        <v>0</v>
      </c>
      <c r="O76" s="158">
        <f t="shared" si="10"/>
        <v>0</v>
      </c>
      <c r="P76" s="158">
        <f t="shared" si="11"/>
        <v>0</v>
      </c>
      <c r="Q76" s="185"/>
      <c r="R76" s="213"/>
      <c r="S76" s="187"/>
      <c r="T76" s="215"/>
      <c r="U76" s="189"/>
      <c r="V76" s="217"/>
      <c r="W76" s="221"/>
      <c r="X76" s="219"/>
      <c r="Y76" s="233">
        <f t="shared" si="12"/>
        <v>0</v>
      </c>
      <c r="Z76" s="233">
        <f t="shared" si="13"/>
        <v>0</v>
      </c>
      <c r="AA76" s="233">
        <f t="shared" si="14"/>
        <v>0</v>
      </c>
      <c r="AB76" s="285"/>
      <c r="AD76" s="287"/>
      <c r="AF76" s="289"/>
      <c r="AH76" s="316"/>
      <c r="AJ76" s="158">
        <f t="shared" si="15"/>
        <v>0</v>
      </c>
      <c r="AK76" s="158">
        <f t="shared" si="16"/>
        <v>0</v>
      </c>
      <c r="AL76" s="158">
        <f t="shared" si="17"/>
        <v>0</v>
      </c>
    </row>
    <row r="77" spans="1:38" s="7" customFormat="1" ht="15" x14ac:dyDescent="0.25">
      <c r="A77" s="35"/>
      <c r="B77" s="33" t="s">
        <v>556</v>
      </c>
      <c r="C77" s="7" t="s">
        <v>557</v>
      </c>
      <c r="D77" s="115"/>
      <c r="E77" s="143"/>
      <c r="F77" s="90"/>
      <c r="G77" s="145"/>
      <c r="H77" s="92"/>
      <c r="I77" s="147"/>
      <c r="J77" s="118"/>
      <c r="K77" s="149"/>
      <c r="L77" s="120"/>
      <c r="M77" s="151"/>
      <c r="N77" s="158">
        <f t="shared" si="9"/>
        <v>0</v>
      </c>
      <c r="O77" s="158">
        <f t="shared" si="10"/>
        <v>0</v>
      </c>
      <c r="P77" s="158">
        <f t="shared" si="11"/>
        <v>0</v>
      </c>
      <c r="Q77" s="185"/>
      <c r="R77" s="213"/>
      <c r="S77" s="187"/>
      <c r="T77" s="215"/>
      <c r="U77" s="189"/>
      <c r="V77" s="217"/>
      <c r="W77" s="221"/>
      <c r="X77" s="219"/>
      <c r="Y77" s="233">
        <f t="shared" si="12"/>
        <v>0</v>
      </c>
      <c r="Z77" s="233">
        <f t="shared" si="13"/>
        <v>0</v>
      </c>
      <c r="AA77" s="233">
        <f t="shared" si="14"/>
        <v>0</v>
      </c>
      <c r="AB77" s="285"/>
      <c r="AD77" s="287"/>
      <c r="AF77" s="289"/>
      <c r="AH77" s="316"/>
      <c r="AJ77" s="158">
        <f t="shared" si="15"/>
        <v>0</v>
      </c>
      <c r="AK77" s="158">
        <f t="shared" si="16"/>
        <v>0</v>
      </c>
      <c r="AL77" s="158">
        <f t="shared" si="17"/>
        <v>0</v>
      </c>
    </row>
    <row r="78" spans="1:38" s="7" customFormat="1" ht="16.5" customHeight="1" x14ac:dyDescent="0.25">
      <c r="A78" s="35"/>
      <c r="B78" s="33" t="s">
        <v>558</v>
      </c>
      <c r="C78" s="12" t="s">
        <v>559</v>
      </c>
      <c r="D78" s="115"/>
      <c r="E78" s="144">
        <v>15</v>
      </c>
      <c r="F78" s="90"/>
      <c r="G78" s="146">
        <v>25</v>
      </c>
      <c r="H78" s="92"/>
      <c r="I78" s="148">
        <v>40</v>
      </c>
      <c r="J78" s="118"/>
      <c r="K78" s="150">
        <v>30</v>
      </c>
      <c r="L78" s="120"/>
      <c r="M78" s="152">
        <v>35</v>
      </c>
      <c r="N78" s="158">
        <f t="shared" si="9"/>
        <v>0</v>
      </c>
      <c r="O78" s="158">
        <f t="shared" si="10"/>
        <v>145</v>
      </c>
      <c r="P78" s="158">
        <f t="shared" si="11"/>
        <v>145</v>
      </c>
      <c r="Q78" s="185"/>
      <c r="R78" s="213"/>
      <c r="S78" s="187"/>
      <c r="T78" s="215"/>
      <c r="U78" s="189"/>
      <c r="V78" s="217"/>
      <c r="W78" s="221"/>
      <c r="X78" s="219"/>
      <c r="Y78" s="233">
        <f t="shared" si="12"/>
        <v>0</v>
      </c>
      <c r="Z78" s="233">
        <f t="shared" si="13"/>
        <v>0</v>
      </c>
      <c r="AA78" s="233">
        <f t="shared" si="14"/>
        <v>0</v>
      </c>
      <c r="AB78" s="285"/>
      <c r="AD78" s="287"/>
      <c r="AF78" s="289"/>
      <c r="AH78" s="316"/>
      <c r="AJ78" s="158">
        <f t="shared" si="15"/>
        <v>0</v>
      </c>
      <c r="AK78" s="158">
        <f t="shared" si="16"/>
        <v>0</v>
      </c>
      <c r="AL78" s="158">
        <f t="shared" si="17"/>
        <v>0</v>
      </c>
    </row>
    <row r="79" spans="1:38" s="7" customFormat="1" ht="15" x14ac:dyDescent="0.25">
      <c r="A79" s="35">
        <v>17</v>
      </c>
      <c r="B79" s="49"/>
      <c r="C79" s="9" t="s">
        <v>560</v>
      </c>
      <c r="D79" s="115"/>
      <c r="E79" s="143"/>
      <c r="F79" s="90"/>
      <c r="G79" s="145"/>
      <c r="H79" s="92"/>
      <c r="I79" s="147"/>
      <c r="J79" s="118"/>
      <c r="K79" s="149"/>
      <c r="L79" s="120"/>
      <c r="M79" s="151"/>
      <c r="N79" s="158">
        <f t="shared" si="9"/>
        <v>0</v>
      </c>
      <c r="O79" s="158">
        <f t="shared" si="10"/>
        <v>0</v>
      </c>
      <c r="P79" s="158">
        <f t="shared" si="11"/>
        <v>0</v>
      </c>
      <c r="Q79" s="185"/>
      <c r="R79" s="213"/>
      <c r="S79" s="187"/>
      <c r="T79" s="215"/>
      <c r="U79" s="189"/>
      <c r="V79" s="217"/>
      <c r="W79" s="221"/>
      <c r="X79" s="219"/>
      <c r="Y79" s="233">
        <f t="shared" si="12"/>
        <v>0</v>
      </c>
      <c r="Z79" s="233">
        <f t="shared" si="13"/>
        <v>0</v>
      </c>
      <c r="AA79" s="233">
        <f t="shared" si="14"/>
        <v>0</v>
      </c>
      <c r="AB79" s="285"/>
      <c r="AD79" s="287"/>
      <c r="AF79" s="289"/>
      <c r="AH79" s="316"/>
      <c r="AJ79" s="158">
        <f t="shared" si="15"/>
        <v>0</v>
      </c>
      <c r="AK79" s="158">
        <f t="shared" si="16"/>
        <v>0</v>
      </c>
      <c r="AL79" s="158">
        <f t="shared" si="17"/>
        <v>0</v>
      </c>
    </row>
    <row r="80" spans="1:38" s="7" customFormat="1" ht="24.75" x14ac:dyDescent="0.25">
      <c r="A80" s="35"/>
      <c r="B80" s="50" t="s">
        <v>561</v>
      </c>
      <c r="C80" s="23" t="s">
        <v>608</v>
      </c>
      <c r="D80" s="115"/>
      <c r="E80" s="140">
        <v>400</v>
      </c>
      <c r="F80" s="90">
        <v>5</v>
      </c>
      <c r="G80" s="146">
        <v>2100</v>
      </c>
      <c r="H80" s="92"/>
      <c r="I80" s="148">
        <v>2200</v>
      </c>
      <c r="J80" s="118">
        <v>2</v>
      </c>
      <c r="K80" s="150">
        <v>100</v>
      </c>
      <c r="L80" s="120"/>
      <c r="M80" s="152">
        <v>100</v>
      </c>
      <c r="N80" s="158">
        <f t="shared" si="9"/>
        <v>7</v>
      </c>
      <c r="O80" s="158">
        <f t="shared" si="10"/>
        <v>4900</v>
      </c>
      <c r="P80" s="158">
        <f t="shared" si="11"/>
        <v>4907</v>
      </c>
      <c r="Q80" s="185"/>
      <c r="R80" s="213"/>
      <c r="S80" s="187">
        <v>2</v>
      </c>
      <c r="T80" s="215"/>
      <c r="U80" s="189"/>
      <c r="V80" s="217"/>
      <c r="W80" s="221"/>
      <c r="X80" s="219"/>
      <c r="Y80" s="233">
        <f t="shared" si="12"/>
        <v>2</v>
      </c>
      <c r="Z80" s="233">
        <f t="shared" si="13"/>
        <v>0</v>
      </c>
      <c r="AA80" s="233">
        <f t="shared" si="14"/>
        <v>2</v>
      </c>
      <c r="AB80" s="285">
        <v>1</v>
      </c>
      <c r="AD80" s="287"/>
      <c r="AF80" s="289">
        <v>4</v>
      </c>
      <c r="AH80" s="316"/>
      <c r="AJ80" s="158">
        <f t="shared" si="15"/>
        <v>5</v>
      </c>
      <c r="AK80" s="158">
        <f t="shared" si="16"/>
        <v>0</v>
      </c>
      <c r="AL80" s="158">
        <f t="shared" si="17"/>
        <v>5</v>
      </c>
    </row>
    <row r="81" spans="1:38" s="7" customFormat="1" ht="15.75" customHeight="1" x14ac:dyDescent="0.25">
      <c r="A81" s="35">
        <v>18</v>
      </c>
      <c r="B81" s="33"/>
      <c r="C81" s="9" t="s">
        <v>569</v>
      </c>
      <c r="D81" s="116"/>
      <c r="E81" s="8"/>
      <c r="F81" s="90"/>
      <c r="G81" s="8"/>
      <c r="H81" s="92"/>
      <c r="I81" s="8"/>
      <c r="J81" s="118"/>
      <c r="K81" s="8"/>
      <c r="L81" s="120"/>
      <c r="M81" s="8"/>
      <c r="N81" s="158">
        <f t="shared" si="9"/>
        <v>0</v>
      </c>
      <c r="O81" s="158">
        <f t="shared" si="10"/>
        <v>0</v>
      </c>
      <c r="P81" s="158">
        <f t="shared" si="11"/>
        <v>0</v>
      </c>
      <c r="Q81" s="185"/>
      <c r="R81" s="213"/>
      <c r="S81" s="187"/>
      <c r="T81" s="215"/>
      <c r="U81" s="189"/>
      <c r="V81" s="217"/>
      <c r="W81" s="221"/>
      <c r="X81" s="219"/>
      <c r="Y81" s="233">
        <f t="shared" si="12"/>
        <v>0</v>
      </c>
      <c r="Z81" s="233">
        <f t="shared" si="13"/>
        <v>0</v>
      </c>
      <c r="AA81" s="233">
        <f t="shared" si="14"/>
        <v>0</v>
      </c>
      <c r="AB81" s="285"/>
      <c r="AD81" s="287"/>
      <c r="AF81" s="289"/>
      <c r="AH81" s="316">
        <v>50</v>
      </c>
      <c r="AJ81" s="158">
        <f t="shared" si="15"/>
        <v>50</v>
      </c>
      <c r="AK81" s="158">
        <f t="shared" si="16"/>
        <v>0</v>
      </c>
      <c r="AL81" s="158">
        <f t="shared" si="17"/>
        <v>50</v>
      </c>
    </row>
    <row r="82" spans="1:38" s="7" customFormat="1" ht="15" x14ac:dyDescent="0.25">
      <c r="A82" s="35"/>
      <c r="B82" s="51" t="s">
        <v>609</v>
      </c>
      <c r="C82" s="8" t="s">
        <v>610</v>
      </c>
      <c r="D82" s="115">
        <v>100</v>
      </c>
      <c r="E82" s="8"/>
      <c r="F82" s="91">
        <v>100</v>
      </c>
      <c r="G82" s="8"/>
      <c r="H82" s="93">
        <v>150</v>
      </c>
      <c r="I82" s="8"/>
      <c r="J82" s="119">
        <v>100</v>
      </c>
      <c r="K82" s="8"/>
      <c r="L82" s="121">
        <v>100</v>
      </c>
      <c r="M82" s="8"/>
      <c r="N82" s="158">
        <f t="shared" si="9"/>
        <v>550</v>
      </c>
      <c r="O82" s="158">
        <f t="shared" si="10"/>
        <v>0</v>
      </c>
      <c r="P82" s="158">
        <f t="shared" si="11"/>
        <v>550</v>
      </c>
      <c r="Q82" s="185"/>
      <c r="R82" s="213"/>
      <c r="S82" s="187">
        <v>100</v>
      </c>
      <c r="T82" s="215"/>
      <c r="U82" s="189"/>
      <c r="V82" s="217"/>
      <c r="W82" s="221"/>
      <c r="X82" s="219"/>
      <c r="Y82" s="233">
        <f t="shared" si="12"/>
        <v>100</v>
      </c>
      <c r="Z82" s="233">
        <f t="shared" si="13"/>
        <v>0</v>
      </c>
      <c r="AA82" s="233">
        <f t="shared" si="14"/>
        <v>100</v>
      </c>
      <c r="AB82" s="285">
        <v>100</v>
      </c>
      <c r="AD82" s="287"/>
      <c r="AF82" s="289"/>
      <c r="AH82" s="316"/>
      <c r="AJ82" s="158">
        <f t="shared" si="15"/>
        <v>100</v>
      </c>
      <c r="AK82" s="158">
        <f t="shared" si="16"/>
        <v>0</v>
      </c>
      <c r="AL82" s="158">
        <f t="shared" si="17"/>
        <v>100</v>
      </c>
    </row>
    <row r="83" spans="1:38" s="7" customFormat="1" x14ac:dyDescent="0.2">
      <c r="A83" s="35"/>
      <c r="B83" s="33"/>
      <c r="N83" s="54"/>
      <c r="O83" s="54"/>
      <c r="P83" s="54"/>
      <c r="AJ83" s="54"/>
      <c r="AK83" s="54"/>
      <c r="AL83" s="54"/>
    </row>
    <row r="84" spans="1:38" s="7" customFormat="1" x14ac:dyDescent="0.2">
      <c r="A84" s="35"/>
      <c r="B84" s="33"/>
      <c r="N84" s="54"/>
      <c r="O84" s="54"/>
      <c r="P84" s="54"/>
      <c r="AJ84" s="54"/>
      <c r="AK84" s="54"/>
      <c r="AL84" s="54"/>
    </row>
    <row r="85" spans="1:38" s="7" customFormat="1" x14ac:dyDescent="0.2">
      <c r="A85" s="35"/>
      <c r="B85" s="33"/>
      <c r="N85" s="54"/>
      <c r="O85" s="54"/>
      <c r="P85" s="54"/>
      <c r="AJ85" s="54"/>
      <c r="AK85" s="54"/>
      <c r="AL85" s="54"/>
    </row>
    <row r="86" spans="1:38" s="7" customFormat="1" x14ac:dyDescent="0.2">
      <c r="A86" s="35"/>
      <c r="B86" s="33"/>
      <c r="N86" s="54"/>
      <c r="O86" s="54"/>
      <c r="P86" s="54"/>
      <c r="AJ86" s="54"/>
      <c r="AK86" s="54"/>
      <c r="AL86" s="54"/>
    </row>
    <row r="87" spans="1:38" s="7" customFormat="1" x14ac:dyDescent="0.2">
      <c r="A87" s="35"/>
      <c r="B87" s="33"/>
      <c r="N87" s="54"/>
      <c r="O87" s="54"/>
      <c r="P87" s="54"/>
      <c r="AJ87" s="54"/>
      <c r="AK87" s="54"/>
      <c r="AL87" s="54"/>
    </row>
    <row r="88" spans="1:38" s="7" customFormat="1" x14ac:dyDescent="0.2">
      <c r="A88" s="35"/>
      <c r="B88" s="33"/>
      <c r="N88" s="54"/>
      <c r="O88" s="54"/>
      <c r="P88" s="54"/>
      <c r="AJ88" s="54"/>
      <c r="AK88" s="54"/>
      <c r="AL88" s="54"/>
    </row>
    <row r="89" spans="1:38" s="7" customFormat="1" x14ac:dyDescent="0.2">
      <c r="A89" s="35"/>
      <c r="B89" s="33"/>
      <c r="N89" s="54"/>
      <c r="O89" s="54"/>
      <c r="P89" s="54"/>
      <c r="AJ89" s="54"/>
      <c r="AK89" s="54"/>
      <c r="AL89" s="54"/>
    </row>
    <row r="90" spans="1:38" s="7" customFormat="1" x14ac:dyDescent="0.2">
      <c r="A90" s="35"/>
      <c r="B90" s="33"/>
      <c r="N90" s="54"/>
      <c r="O90" s="54"/>
      <c r="P90" s="54"/>
      <c r="AJ90" s="54"/>
      <c r="AK90" s="54"/>
      <c r="AL90" s="54"/>
    </row>
    <row r="91" spans="1:38" s="7" customFormat="1" x14ac:dyDescent="0.2">
      <c r="A91" s="35"/>
      <c r="B91" s="33"/>
      <c r="N91" s="54"/>
      <c r="O91" s="54"/>
      <c r="P91" s="54"/>
      <c r="AJ91" s="54"/>
      <c r="AK91" s="54"/>
      <c r="AL91" s="54"/>
    </row>
    <row r="92" spans="1:38" s="7" customFormat="1" x14ac:dyDescent="0.2">
      <c r="A92" s="35"/>
      <c r="B92" s="33"/>
      <c r="N92" s="54"/>
      <c r="O92" s="54"/>
      <c r="P92" s="54"/>
      <c r="AJ92" s="54"/>
      <c r="AK92" s="54"/>
      <c r="AL92" s="54"/>
    </row>
    <row r="93" spans="1:38" s="7" customFormat="1" x14ac:dyDescent="0.2">
      <c r="A93" s="35"/>
      <c r="B93" s="33"/>
      <c r="N93" s="54"/>
      <c r="O93" s="54"/>
      <c r="P93" s="54"/>
      <c r="AJ93" s="54"/>
      <c r="AK93" s="54"/>
      <c r="AL93" s="54"/>
    </row>
    <row r="94" spans="1:38" s="7" customFormat="1" x14ac:dyDescent="0.2">
      <c r="A94" s="35"/>
      <c r="B94" s="36"/>
      <c r="C94" s="35"/>
      <c r="N94" s="54"/>
      <c r="O94" s="54"/>
      <c r="P94" s="54"/>
      <c r="AJ94" s="54"/>
      <c r="AK94" s="54"/>
      <c r="AL94" s="54"/>
    </row>
    <row r="95" spans="1:38" s="7" customFormat="1" x14ac:dyDescent="0.2">
      <c r="A95" s="35"/>
      <c r="B95" s="33"/>
      <c r="N95" s="54"/>
      <c r="O95" s="54"/>
      <c r="P95" s="54"/>
      <c r="AJ95" s="54"/>
      <c r="AK95" s="54"/>
      <c r="AL95" s="54"/>
    </row>
    <row r="96" spans="1:38" s="7" customFormat="1" x14ac:dyDescent="0.2">
      <c r="A96" s="35"/>
      <c r="B96" s="33"/>
      <c r="N96" s="54"/>
      <c r="O96" s="54"/>
      <c r="P96" s="54"/>
      <c r="AJ96" s="54"/>
      <c r="AK96" s="54"/>
      <c r="AL96" s="54"/>
    </row>
    <row r="97" spans="1:38" s="7" customFormat="1" x14ac:dyDescent="0.2">
      <c r="A97" s="35"/>
      <c r="B97" s="33"/>
      <c r="N97" s="54"/>
      <c r="O97" s="54"/>
      <c r="P97" s="54"/>
      <c r="AJ97" s="54"/>
      <c r="AK97" s="54"/>
      <c r="AL97" s="54"/>
    </row>
    <row r="98" spans="1:38" s="7" customFormat="1" x14ac:dyDescent="0.2">
      <c r="A98" s="35"/>
      <c r="B98" s="33"/>
      <c r="N98" s="54"/>
      <c r="O98" s="54"/>
      <c r="P98" s="54"/>
      <c r="AJ98" s="54"/>
      <c r="AK98" s="54"/>
      <c r="AL98" s="54"/>
    </row>
    <row r="99" spans="1:38" s="7" customFormat="1" x14ac:dyDescent="0.2">
      <c r="A99" s="35"/>
      <c r="B99" s="36"/>
      <c r="C99" s="35"/>
      <c r="N99" s="54"/>
      <c r="O99" s="54"/>
      <c r="P99" s="54"/>
      <c r="AJ99" s="54"/>
      <c r="AK99" s="54"/>
      <c r="AL99" s="54"/>
    </row>
    <row r="100" spans="1:38" s="7" customFormat="1" x14ac:dyDescent="0.2">
      <c r="A100" s="35"/>
      <c r="B100" s="33"/>
      <c r="N100" s="54"/>
      <c r="O100" s="54"/>
      <c r="P100" s="54"/>
      <c r="AJ100" s="54"/>
      <c r="AK100" s="54"/>
      <c r="AL100" s="54"/>
    </row>
    <row r="101" spans="1:38" s="7" customFormat="1" x14ac:dyDescent="0.2">
      <c r="B101" s="33"/>
      <c r="N101" s="54"/>
      <c r="O101" s="54"/>
      <c r="P101" s="54"/>
      <c r="AJ101" s="54"/>
      <c r="AK101" s="54"/>
      <c r="AL101" s="54"/>
    </row>
    <row r="102" spans="1:38" s="7" customFormat="1" x14ac:dyDescent="0.2">
      <c r="B102" s="33"/>
      <c r="N102" s="54"/>
      <c r="O102" s="54"/>
      <c r="P102" s="54"/>
      <c r="AJ102" s="54"/>
      <c r="AK102" s="54"/>
      <c r="AL102" s="54"/>
    </row>
    <row r="103" spans="1:38" s="7" customFormat="1" x14ac:dyDescent="0.2">
      <c r="B103" s="33"/>
      <c r="N103" s="54"/>
      <c r="O103" s="54"/>
      <c r="P103" s="54"/>
      <c r="AJ103" s="54"/>
      <c r="AK103" s="54"/>
      <c r="AL103" s="54"/>
    </row>
    <row r="104" spans="1:38" s="7" customFormat="1" x14ac:dyDescent="0.2">
      <c r="B104" s="33"/>
      <c r="N104" s="54"/>
      <c r="O104" s="54"/>
      <c r="P104" s="54"/>
      <c r="AJ104" s="54"/>
      <c r="AK104" s="54"/>
      <c r="AL104" s="54"/>
    </row>
    <row r="105" spans="1:38" s="7" customFormat="1" x14ac:dyDescent="0.2">
      <c r="B105" s="33"/>
      <c r="N105" s="54"/>
      <c r="O105" s="54"/>
      <c r="P105" s="54"/>
      <c r="AJ105" s="54"/>
      <c r="AK105" s="54"/>
      <c r="AL105" s="54"/>
    </row>
    <row r="106" spans="1:38" s="7" customFormat="1" x14ac:dyDescent="0.2">
      <c r="B106" s="33"/>
      <c r="N106" s="54"/>
      <c r="O106" s="54"/>
      <c r="P106" s="54"/>
      <c r="AJ106" s="54"/>
      <c r="AK106" s="54"/>
      <c r="AL106" s="54"/>
    </row>
    <row r="107" spans="1:38" s="7" customFormat="1" x14ac:dyDescent="0.2">
      <c r="B107" s="33"/>
      <c r="N107" s="54"/>
      <c r="O107" s="54"/>
      <c r="P107" s="54"/>
      <c r="AJ107" s="54"/>
      <c r="AK107" s="54"/>
      <c r="AL107" s="54"/>
    </row>
    <row r="108" spans="1:38" s="7" customFormat="1" x14ac:dyDescent="0.2">
      <c r="B108" s="33"/>
      <c r="N108" s="54"/>
      <c r="O108" s="54"/>
      <c r="P108" s="54"/>
      <c r="AJ108" s="54"/>
      <c r="AK108" s="54"/>
      <c r="AL108" s="54"/>
    </row>
    <row r="109" spans="1:38" s="7" customFormat="1" x14ac:dyDescent="0.2">
      <c r="B109" s="33"/>
      <c r="N109" s="54"/>
      <c r="O109" s="54"/>
      <c r="P109" s="54"/>
      <c r="AJ109" s="54"/>
      <c r="AK109" s="54"/>
      <c r="AL109" s="54"/>
    </row>
    <row r="110" spans="1:38" s="7" customFormat="1" x14ac:dyDescent="0.2">
      <c r="A110" s="35"/>
      <c r="B110" s="36"/>
      <c r="C110" s="35"/>
      <c r="N110" s="54"/>
      <c r="O110" s="54"/>
      <c r="P110" s="54"/>
      <c r="AJ110" s="54"/>
      <c r="AK110" s="54"/>
      <c r="AL110" s="54"/>
    </row>
    <row r="111" spans="1:38" s="7" customFormat="1" x14ac:dyDescent="0.2">
      <c r="B111" s="33"/>
      <c r="N111" s="54"/>
      <c r="O111" s="54"/>
      <c r="P111" s="54"/>
      <c r="AJ111" s="54"/>
      <c r="AK111" s="54"/>
      <c r="AL111" s="54"/>
    </row>
    <row r="112" spans="1:38" s="7" customFormat="1" x14ac:dyDescent="0.2">
      <c r="B112" s="33"/>
      <c r="N112" s="54"/>
      <c r="O112" s="54"/>
      <c r="P112" s="54"/>
      <c r="AJ112" s="54"/>
      <c r="AK112" s="54"/>
      <c r="AL112" s="54"/>
    </row>
    <row r="113" spans="1:38" s="7" customFormat="1" x14ac:dyDescent="0.2">
      <c r="A113" s="35"/>
      <c r="B113" s="36"/>
      <c r="C113" s="35"/>
      <c r="N113" s="54"/>
      <c r="O113" s="54"/>
      <c r="P113" s="54"/>
      <c r="AJ113" s="54"/>
      <c r="AK113" s="54"/>
      <c r="AL113" s="54"/>
    </row>
    <row r="114" spans="1:38" s="7" customFormat="1" x14ac:dyDescent="0.2">
      <c r="A114" s="35"/>
      <c r="B114" s="36"/>
      <c r="C114" s="35"/>
      <c r="N114" s="54"/>
      <c r="O114" s="54"/>
      <c r="P114" s="54"/>
      <c r="AJ114" s="54"/>
      <c r="AK114" s="54"/>
      <c r="AL114" s="54"/>
    </row>
    <row r="115" spans="1:38" s="7" customFormat="1" x14ac:dyDescent="0.2">
      <c r="B115" s="33"/>
      <c r="N115" s="54"/>
      <c r="O115" s="54"/>
      <c r="P115" s="54"/>
      <c r="AJ115" s="54"/>
      <c r="AK115" s="54"/>
      <c r="AL115" s="54"/>
    </row>
    <row r="116" spans="1:38" s="7" customFormat="1" x14ac:dyDescent="0.2">
      <c r="B116" s="33"/>
      <c r="N116" s="54"/>
      <c r="O116" s="54"/>
      <c r="P116" s="54"/>
      <c r="AJ116" s="54"/>
      <c r="AK116" s="54"/>
      <c r="AL116" s="54"/>
    </row>
    <row r="117" spans="1:38" s="7" customFormat="1" x14ac:dyDescent="0.2">
      <c r="B117" s="33"/>
      <c r="N117" s="54"/>
      <c r="O117" s="54"/>
      <c r="P117" s="54"/>
      <c r="AJ117" s="54"/>
      <c r="AK117" s="54"/>
      <c r="AL117" s="54"/>
    </row>
    <row r="118" spans="1:38" s="7" customFormat="1" x14ac:dyDescent="0.2">
      <c r="A118" s="35"/>
      <c r="B118" s="36"/>
      <c r="C118" s="35"/>
      <c r="N118" s="54"/>
      <c r="O118" s="54"/>
      <c r="P118" s="54"/>
      <c r="AJ118" s="54"/>
      <c r="AK118" s="54"/>
      <c r="AL118" s="54"/>
    </row>
    <row r="119" spans="1:38" s="7" customFormat="1" x14ac:dyDescent="0.2">
      <c r="B119" s="33"/>
      <c r="N119" s="54"/>
      <c r="O119" s="54"/>
      <c r="P119" s="54"/>
      <c r="AJ119" s="54"/>
      <c r="AK119" s="54"/>
      <c r="AL119" s="54"/>
    </row>
    <row r="120" spans="1:38" s="7" customFormat="1" x14ac:dyDescent="0.2">
      <c r="B120" s="33"/>
      <c r="N120" s="54"/>
      <c r="O120" s="54"/>
      <c r="P120" s="54"/>
      <c r="AJ120" s="54"/>
      <c r="AK120" s="54"/>
      <c r="AL120" s="54"/>
    </row>
    <row r="121" spans="1:38" s="7" customFormat="1" x14ac:dyDescent="0.2">
      <c r="B121" s="33"/>
      <c r="N121" s="54"/>
      <c r="O121" s="54"/>
      <c r="P121" s="54"/>
      <c r="AJ121" s="54"/>
      <c r="AK121" s="54"/>
      <c r="AL121" s="54"/>
    </row>
    <row r="122" spans="1:38" s="7" customFormat="1" x14ac:dyDescent="0.2">
      <c r="B122" s="33"/>
      <c r="N122" s="54"/>
      <c r="O122" s="54"/>
      <c r="P122" s="54"/>
      <c r="AJ122" s="54"/>
      <c r="AK122" s="54"/>
      <c r="AL122" s="54"/>
    </row>
    <row r="123" spans="1:38" s="7" customFormat="1" x14ac:dyDescent="0.2">
      <c r="B123" s="33"/>
      <c r="N123" s="54"/>
      <c r="O123" s="54"/>
      <c r="P123" s="54"/>
      <c r="AJ123" s="54"/>
      <c r="AK123" s="54"/>
      <c r="AL123" s="54"/>
    </row>
    <row r="124" spans="1:38" s="7" customFormat="1" x14ac:dyDescent="0.2">
      <c r="A124" s="35"/>
      <c r="B124" s="36"/>
      <c r="C124" s="35"/>
      <c r="N124" s="54"/>
      <c r="O124" s="54"/>
      <c r="P124" s="54"/>
      <c r="AJ124" s="54"/>
      <c r="AK124" s="54"/>
      <c r="AL124" s="54"/>
    </row>
    <row r="125" spans="1:38" s="7" customFormat="1" x14ac:dyDescent="0.2">
      <c r="A125" s="35"/>
      <c r="B125" s="36"/>
      <c r="C125" s="35"/>
      <c r="N125" s="54"/>
      <c r="O125" s="54"/>
      <c r="P125" s="54"/>
      <c r="AJ125" s="54"/>
      <c r="AK125" s="54"/>
      <c r="AL125" s="54"/>
    </row>
    <row r="126" spans="1:38" s="7" customFormat="1" x14ac:dyDescent="0.2">
      <c r="B126" s="33"/>
      <c r="N126" s="54"/>
      <c r="O126" s="54"/>
      <c r="P126" s="54"/>
      <c r="AJ126" s="54"/>
      <c r="AK126" s="54"/>
      <c r="AL126" s="54"/>
    </row>
    <row r="127" spans="1:38" s="7" customFormat="1" x14ac:dyDescent="0.2">
      <c r="B127" s="33"/>
      <c r="N127" s="54"/>
      <c r="O127" s="54"/>
      <c r="P127" s="54"/>
      <c r="AJ127" s="54"/>
      <c r="AK127" s="54"/>
      <c r="AL127" s="54"/>
    </row>
    <row r="128" spans="1:38" s="7" customFormat="1" x14ac:dyDescent="0.2">
      <c r="B128" s="33"/>
      <c r="N128" s="54"/>
      <c r="O128" s="54"/>
      <c r="P128" s="54"/>
      <c r="AJ128" s="54"/>
      <c r="AK128" s="54"/>
      <c r="AL128" s="54"/>
    </row>
    <row r="129" spans="1:38" s="7" customFormat="1" x14ac:dyDescent="0.2">
      <c r="B129" s="33"/>
      <c r="N129" s="54"/>
      <c r="O129" s="54"/>
      <c r="P129" s="54"/>
      <c r="AJ129" s="54"/>
      <c r="AK129" s="54"/>
      <c r="AL129" s="54"/>
    </row>
    <row r="130" spans="1:38" s="7" customFormat="1" x14ac:dyDescent="0.2">
      <c r="B130" s="33"/>
      <c r="N130" s="54"/>
      <c r="O130" s="54"/>
      <c r="P130" s="54"/>
      <c r="AJ130" s="54"/>
      <c r="AK130" s="54"/>
      <c r="AL130" s="54"/>
    </row>
    <row r="131" spans="1:38" s="7" customFormat="1" x14ac:dyDescent="0.2">
      <c r="B131" s="33"/>
      <c r="N131" s="54"/>
      <c r="O131" s="54"/>
      <c r="P131" s="54"/>
      <c r="AJ131" s="54"/>
      <c r="AK131" s="54"/>
      <c r="AL131" s="54"/>
    </row>
    <row r="132" spans="1:38" s="7" customFormat="1" x14ac:dyDescent="0.2">
      <c r="A132" s="35"/>
      <c r="B132" s="36"/>
      <c r="C132" s="35"/>
      <c r="N132" s="54"/>
      <c r="O132" s="54"/>
      <c r="P132" s="54"/>
      <c r="AJ132" s="54"/>
      <c r="AK132" s="54"/>
      <c r="AL132" s="54"/>
    </row>
    <row r="133" spans="1:38" s="7" customFormat="1" x14ac:dyDescent="0.2">
      <c r="B133" s="33"/>
      <c r="N133" s="54"/>
      <c r="O133" s="54"/>
      <c r="P133" s="54"/>
      <c r="AJ133" s="54"/>
      <c r="AK133" s="54"/>
      <c r="AL133" s="54"/>
    </row>
    <row r="134" spans="1:38" s="7" customFormat="1" x14ac:dyDescent="0.2">
      <c r="B134" s="33"/>
      <c r="N134" s="54"/>
      <c r="O134" s="54"/>
      <c r="P134" s="54"/>
      <c r="AJ134" s="54"/>
      <c r="AK134" s="54"/>
      <c r="AL134" s="54"/>
    </row>
    <row r="135" spans="1:38" s="7" customFormat="1" x14ac:dyDescent="0.2">
      <c r="B135" s="33"/>
      <c r="N135" s="54"/>
      <c r="O135" s="54"/>
      <c r="P135" s="54"/>
      <c r="AJ135" s="54"/>
      <c r="AK135" s="54"/>
      <c r="AL135" s="54"/>
    </row>
    <row r="136" spans="1:38" s="7" customFormat="1" x14ac:dyDescent="0.2">
      <c r="B136" s="33"/>
      <c r="N136" s="54"/>
      <c r="O136" s="54"/>
      <c r="P136" s="54"/>
      <c r="AJ136" s="54"/>
      <c r="AK136" s="54"/>
      <c r="AL136" s="54"/>
    </row>
    <row r="137" spans="1:38" s="7" customFormat="1" x14ac:dyDescent="0.2">
      <c r="B137" s="33"/>
      <c r="N137" s="54"/>
      <c r="O137" s="54"/>
      <c r="P137" s="54"/>
      <c r="AJ137" s="54"/>
      <c r="AK137" s="54"/>
      <c r="AL137" s="54"/>
    </row>
    <row r="138" spans="1:38" s="7" customFormat="1" x14ac:dyDescent="0.2">
      <c r="B138" s="33"/>
      <c r="N138" s="54"/>
      <c r="O138" s="54"/>
      <c r="P138" s="54"/>
      <c r="AJ138" s="54"/>
      <c r="AK138" s="54"/>
      <c r="AL138" s="54"/>
    </row>
    <row r="139" spans="1:38" s="7" customFormat="1" x14ac:dyDescent="0.2">
      <c r="B139" s="33"/>
      <c r="N139" s="54"/>
      <c r="O139" s="54"/>
      <c r="P139" s="54"/>
      <c r="AJ139" s="54"/>
      <c r="AK139" s="54"/>
      <c r="AL139" s="54"/>
    </row>
    <row r="140" spans="1:38" s="7" customFormat="1" x14ac:dyDescent="0.2">
      <c r="B140" s="33"/>
      <c r="N140" s="54"/>
      <c r="O140" s="54"/>
      <c r="P140" s="54"/>
      <c r="AJ140" s="54"/>
      <c r="AK140" s="54"/>
      <c r="AL140" s="54"/>
    </row>
    <row r="141" spans="1:38" s="7" customFormat="1" x14ac:dyDescent="0.2">
      <c r="B141" s="33"/>
      <c r="N141" s="54"/>
      <c r="O141" s="54"/>
      <c r="P141" s="54"/>
      <c r="AJ141" s="54"/>
      <c r="AK141" s="54"/>
      <c r="AL141" s="54"/>
    </row>
    <row r="142" spans="1:38" s="7" customFormat="1" x14ac:dyDescent="0.2">
      <c r="B142" s="33"/>
      <c r="N142" s="54"/>
      <c r="O142" s="54"/>
      <c r="P142" s="54"/>
      <c r="AJ142" s="54"/>
      <c r="AK142" s="54"/>
      <c r="AL142" s="54"/>
    </row>
    <row r="143" spans="1:38" s="7" customFormat="1" x14ac:dyDescent="0.2">
      <c r="B143" s="33"/>
      <c r="N143" s="54"/>
      <c r="O143" s="54"/>
      <c r="P143" s="54"/>
      <c r="AJ143" s="54"/>
      <c r="AK143" s="54"/>
      <c r="AL143" s="54"/>
    </row>
    <row r="144" spans="1:38" s="7" customFormat="1" x14ac:dyDescent="0.2">
      <c r="B144" s="33"/>
      <c r="N144" s="54"/>
      <c r="O144" s="54"/>
      <c r="P144" s="54"/>
      <c r="AJ144" s="54"/>
      <c r="AK144" s="54"/>
      <c r="AL144" s="54"/>
    </row>
    <row r="145" spans="1:38" s="7" customFormat="1" x14ac:dyDescent="0.2">
      <c r="B145" s="33"/>
      <c r="N145" s="54"/>
      <c r="O145" s="54"/>
      <c r="P145" s="54"/>
      <c r="AJ145" s="54"/>
      <c r="AK145" s="54"/>
      <c r="AL145" s="54"/>
    </row>
    <row r="146" spans="1:38" s="7" customFormat="1" x14ac:dyDescent="0.2">
      <c r="B146" s="33"/>
      <c r="N146" s="54"/>
      <c r="O146" s="54"/>
      <c r="P146" s="54"/>
      <c r="AJ146" s="54"/>
      <c r="AK146" s="54"/>
      <c r="AL146" s="54"/>
    </row>
    <row r="147" spans="1:38" s="7" customFormat="1" x14ac:dyDescent="0.2">
      <c r="B147" s="33"/>
      <c r="N147" s="54"/>
      <c r="O147" s="54"/>
      <c r="P147" s="54"/>
      <c r="AJ147" s="54"/>
      <c r="AK147" s="54"/>
      <c r="AL147" s="54"/>
    </row>
    <row r="148" spans="1:38" s="7" customFormat="1" x14ac:dyDescent="0.2">
      <c r="B148" s="33"/>
      <c r="N148" s="54"/>
      <c r="O148" s="54"/>
      <c r="P148" s="54"/>
      <c r="AJ148" s="54"/>
      <c r="AK148" s="54"/>
      <c r="AL148" s="54"/>
    </row>
    <row r="149" spans="1:38" s="7" customFormat="1" x14ac:dyDescent="0.2">
      <c r="B149" s="33"/>
      <c r="N149" s="54"/>
      <c r="O149" s="54"/>
      <c r="P149" s="54"/>
      <c r="AJ149" s="54"/>
      <c r="AK149" s="54"/>
      <c r="AL149" s="54"/>
    </row>
    <row r="150" spans="1:38" s="7" customFormat="1" x14ac:dyDescent="0.2">
      <c r="B150" s="33"/>
      <c r="N150" s="54"/>
      <c r="O150" s="54"/>
      <c r="P150" s="54"/>
      <c r="AJ150" s="54"/>
      <c r="AK150" s="54"/>
      <c r="AL150" s="54"/>
    </row>
    <row r="151" spans="1:38" s="7" customFormat="1" x14ac:dyDescent="0.2">
      <c r="B151" s="33"/>
      <c r="N151" s="54"/>
      <c r="O151" s="54"/>
      <c r="P151" s="54"/>
      <c r="AJ151" s="54"/>
      <c r="AK151" s="54"/>
      <c r="AL151" s="54"/>
    </row>
    <row r="152" spans="1:38" s="7" customFormat="1" x14ac:dyDescent="0.2">
      <c r="B152" s="33"/>
      <c r="N152" s="54"/>
      <c r="O152" s="54"/>
      <c r="P152" s="54"/>
      <c r="AJ152" s="54"/>
      <c r="AK152" s="54"/>
      <c r="AL152" s="54"/>
    </row>
    <row r="153" spans="1:38" s="7" customFormat="1" x14ac:dyDescent="0.2">
      <c r="B153" s="33"/>
      <c r="N153" s="54"/>
      <c r="O153" s="54"/>
      <c r="P153" s="54"/>
      <c r="AJ153" s="54"/>
      <c r="AK153" s="54"/>
      <c r="AL153" s="54"/>
    </row>
    <row r="154" spans="1:38" s="7" customFormat="1" x14ac:dyDescent="0.2">
      <c r="B154" s="33"/>
      <c r="N154" s="54"/>
      <c r="O154" s="54"/>
      <c r="P154" s="54"/>
      <c r="AJ154" s="54"/>
      <c r="AK154" s="54"/>
      <c r="AL154" s="54"/>
    </row>
    <row r="155" spans="1:38" s="7" customFormat="1" x14ac:dyDescent="0.2">
      <c r="B155" s="33"/>
      <c r="N155" s="54"/>
      <c r="O155" s="54"/>
      <c r="P155" s="54"/>
      <c r="AJ155" s="54"/>
      <c r="AK155" s="54"/>
      <c r="AL155" s="54"/>
    </row>
    <row r="156" spans="1:38" s="7" customFormat="1" x14ac:dyDescent="0.2">
      <c r="A156" s="35"/>
      <c r="B156" s="36"/>
      <c r="C156" s="35"/>
      <c r="N156" s="54"/>
      <c r="O156" s="54"/>
      <c r="P156" s="54"/>
      <c r="AJ156" s="54"/>
      <c r="AK156" s="54"/>
      <c r="AL156" s="54"/>
    </row>
    <row r="157" spans="1:38" s="7" customFormat="1" x14ac:dyDescent="0.2">
      <c r="A157" s="35"/>
      <c r="B157" s="36"/>
      <c r="C157" s="35"/>
      <c r="N157" s="54"/>
      <c r="O157" s="54"/>
      <c r="P157" s="54"/>
      <c r="AJ157" s="54"/>
      <c r="AK157" s="54"/>
      <c r="AL157" s="54"/>
    </row>
    <row r="158" spans="1:38" s="7" customFormat="1" x14ac:dyDescent="0.2">
      <c r="B158" s="33"/>
      <c r="N158" s="54"/>
      <c r="O158" s="54"/>
      <c r="P158" s="54"/>
      <c r="AJ158" s="54"/>
      <c r="AK158" s="54"/>
      <c r="AL158" s="54"/>
    </row>
    <row r="159" spans="1:38" s="7" customFormat="1" x14ac:dyDescent="0.2">
      <c r="B159" s="33"/>
      <c r="N159" s="54"/>
      <c r="O159" s="54"/>
      <c r="P159" s="54"/>
      <c r="AJ159" s="54"/>
      <c r="AK159" s="54"/>
      <c r="AL159" s="54"/>
    </row>
    <row r="160" spans="1:38" s="7" customFormat="1" x14ac:dyDescent="0.2">
      <c r="B160" s="33"/>
      <c r="N160" s="54"/>
      <c r="O160" s="54"/>
      <c r="P160" s="54"/>
      <c r="AJ160" s="54"/>
      <c r="AK160" s="54"/>
      <c r="AL160" s="54"/>
    </row>
    <row r="161" spans="1:38" s="7" customFormat="1" x14ac:dyDescent="0.2">
      <c r="B161" s="33"/>
      <c r="N161" s="54"/>
      <c r="O161" s="54"/>
      <c r="P161" s="54"/>
      <c r="AJ161" s="54"/>
      <c r="AK161" s="54"/>
      <c r="AL161" s="54"/>
    </row>
    <row r="162" spans="1:38" s="7" customFormat="1" x14ac:dyDescent="0.2">
      <c r="B162" s="33"/>
      <c r="N162" s="54"/>
      <c r="O162" s="54"/>
      <c r="P162" s="54"/>
      <c r="AJ162" s="54"/>
      <c r="AK162" s="54"/>
      <c r="AL162" s="54"/>
    </row>
    <row r="163" spans="1:38" s="7" customFormat="1" x14ac:dyDescent="0.2">
      <c r="B163" s="33"/>
      <c r="N163" s="54"/>
      <c r="O163" s="54"/>
      <c r="P163" s="54"/>
      <c r="AJ163" s="54"/>
      <c r="AK163" s="54"/>
      <c r="AL163" s="54"/>
    </row>
    <row r="164" spans="1:38" s="7" customFormat="1" x14ac:dyDescent="0.2">
      <c r="B164" s="33"/>
      <c r="N164" s="54"/>
      <c r="O164" s="54"/>
      <c r="P164" s="54"/>
      <c r="AJ164" s="54"/>
      <c r="AK164" s="54"/>
      <c r="AL164" s="54"/>
    </row>
    <row r="165" spans="1:38" s="7" customFormat="1" x14ac:dyDescent="0.2">
      <c r="B165" s="33"/>
      <c r="N165" s="54"/>
      <c r="O165" s="54"/>
      <c r="P165" s="54"/>
      <c r="AJ165" s="54"/>
      <c r="AK165" s="54"/>
      <c r="AL165" s="54"/>
    </row>
    <row r="166" spans="1:38" s="7" customFormat="1" x14ac:dyDescent="0.2">
      <c r="B166" s="33"/>
      <c r="N166" s="54"/>
      <c r="O166" s="54"/>
      <c r="P166" s="54"/>
      <c r="AJ166" s="54"/>
      <c r="AK166" s="54"/>
      <c r="AL166" s="54"/>
    </row>
    <row r="167" spans="1:38" s="7" customFormat="1" x14ac:dyDescent="0.2">
      <c r="B167" s="33"/>
      <c r="N167" s="54"/>
      <c r="O167" s="54"/>
      <c r="P167" s="54"/>
      <c r="AJ167" s="54"/>
      <c r="AK167" s="54"/>
      <c r="AL167" s="54"/>
    </row>
    <row r="168" spans="1:38" s="7" customFormat="1" x14ac:dyDescent="0.2">
      <c r="A168" s="35"/>
      <c r="B168" s="36"/>
      <c r="C168" s="35"/>
      <c r="N168" s="54"/>
      <c r="O168" s="54"/>
      <c r="P168" s="54"/>
      <c r="AJ168" s="54"/>
      <c r="AK168" s="54"/>
      <c r="AL168" s="54"/>
    </row>
    <row r="169" spans="1:38" s="7" customFormat="1" x14ac:dyDescent="0.2">
      <c r="B169" s="33"/>
      <c r="N169" s="54"/>
      <c r="O169" s="54"/>
      <c r="P169" s="54"/>
      <c r="AJ169" s="54"/>
      <c r="AK169" s="54"/>
      <c r="AL169" s="54"/>
    </row>
    <row r="170" spans="1:38" s="7" customFormat="1" x14ac:dyDescent="0.2">
      <c r="B170" s="33"/>
      <c r="N170" s="54"/>
      <c r="O170" s="54"/>
      <c r="P170" s="54"/>
      <c r="AJ170" s="54"/>
      <c r="AK170" s="54"/>
      <c r="AL170" s="54"/>
    </row>
    <row r="171" spans="1:38" s="7" customFormat="1" x14ac:dyDescent="0.2">
      <c r="B171" s="33"/>
      <c r="N171" s="54"/>
      <c r="O171" s="54"/>
      <c r="P171" s="54"/>
      <c r="AJ171" s="54"/>
      <c r="AK171" s="54"/>
      <c r="AL171" s="54"/>
    </row>
    <row r="172" spans="1:38" s="7" customFormat="1" x14ac:dyDescent="0.2">
      <c r="B172" s="33"/>
      <c r="N172" s="54"/>
      <c r="O172" s="54"/>
      <c r="P172" s="54"/>
      <c r="AJ172" s="54"/>
      <c r="AK172" s="54"/>
      <c r="AL172" s="54"/>
    </row>
    <row r="173" spans="1:38" s="7" customFormat="1" x14ac:dyDescent="0.2">
      <c r="A173" s="12"/>
      <c r="B173" s="12"/>
      <c r="C173" s="12"/>
      <c r="N173" s="54"/>
      <c r="O173" s="54"/>
      <c r="P173" s="54"/>
      <c r="AJ173" s="54"/>
      <c r="AK173" s="54"/>
      <c r="AL173" s="54"/>
    </row>
    <row r="174" spans="1:38" s="7" customFormat="1" x14ac:dyDescent="0.2">
      <c r="A174" s="12"/>
      <c r="B174" s="12"/>
      <c r="C174" s="12"/>
      <c r="N174" s="54"/>
      <c r="O174" s="54"/>
      <c r="P174" s="54"/>
      <c r="AJ174" s="54"/>
      <c r="AK174" s="54"/>
      <c r="AL174" s="54"/>
    </row>
    <row r="175" spans="1:38" s="7" customFormat="1" x14ac:dyDescent="0.2">
      <c r="A175" s="12"/>
      <c r="B175" s="12"/>
      <c r="C175" s="12"/>
      <c r="N175" s="54"/>
      <c r="O175" s="54"/>
      <c r="P175" s="54"/>
      <c r="AJ175" s="54"/>
      <c r="AK175" s="54"/>
      <c r="AL175" s="54"/>
    </row>
    <row r="176" spans="1:38" s="7" customFormat="1" x14ac:dyDescent="0.2">
      <c r="A176" s="12"/>
      <c r="B176" s="12"/>
      <c r="C176" s="12"/>
      <c r="N176" s="54"/>
      <c r="O176" s="54"/>
      <c r="P176" s="54"/>
      <c r="AJ176" s="54"/>
      <c r="AK176" s="54"/>
      <c r="AL176" s="54"/>
    </row>
    <row r="177" spans="1:38" s="7" customFormat="1" x14ac:dyDescent="0.2">
      <c r="A177" s="12"/>
      <c r="B177" s="12"/>
      <c r="C177" s="12"/>
      <c r="N177" s="54"/>
      <c r="O177" s="54"/>
      <c r="P177" s="54"/>
      <c r="AJ177" s="54"/>
      <c r="AK177" s="54"/>
      <c r="AL177" s="54"/>
    </row>
    <row r="178" spans="1:38" s="7" customFormat="1" x14ac:dyDescent="0.2">
      <c r="A178" s="12"/>
      <c r="B178" s="12"/>
      <c r="C178" s="12"/>
      <c r="N178" s="54"/>
      <c r="O178" s="54"/>
      <c r="P178" s="54"/>
      <c r="AJ178" s="54"/>
      <c r="AK178" s="54"/>
      <c r="AL178" s="54"/>
    </row>
    <row r="179" spans="1:38" s="7" customFormat="1" x14ac:dyDescent="0.2">
      <c r="A179" s="12"/>
      <c r="B179" s="12"/>
      <c r="C179" s="12"/>
      <c r="N179" s="54"/>
      <c r="O179" s="54"/>
      <c r="P179" s="54"/>
      <c r="AJ179" s="54"/>
      <c r="AK179" s="54"/>
      <c r="AL179" s="54"/>
    </row>
    <row r="180" spans="1:38" s="7" customFormat="1" x14ac:dyDescent="0.2">
      <c r="N180" s="54"/>
      <c r="O180" s="54"/>
      <c r="P180" s="54"/>
      <c r="AJ180" s="54"/>
      <c r="AK180" s="54"/>
      <c r="AL180" s="54"/>
    </row>
    <row r="181" spans="1:38" s="7" customFormat="1" x14ac:dyDescent="0.2">
      <c r="N181" s="54"/>
      <c r="O181" s="54"/>
      <c r="P181" s="54"/>
      <c r="AJ181" s="54"/>
      <c r="AK181" s="54"/>
      <c r="AL181" s="54"/>
    </row>
    <row r="182" spans="1:38" s="7" customFormat="1" x14ac:dyDescent="0.2">
      <c r="N182" s="54"/>
      <c r="O182" s="54"/>
      <c r="P182" s="54"/>
      <c r="AJ182" s="54"/>
      <c r="AK182" s="54"/>
      <c r="AL182" s="54"/>
    </row>
    <row r="183" spans="1:38" s="7" customFormat="1" x14ac:dyDescent="0.2">
      <c r="N183" s="54"/>
      <c r="O183" s="54"/>
      <c r="P183" s="54"/>
      <c r="AJ183" s="54"/>
      <c r="AK183" s="54"/>
      <c r="AL183" s="54"/>
    </row>
    <row r="184" spans="1:38" s="7" customFormat="1" x14ac:dyDescent="0.2">
      <c r="N184" s="54"/>
      <c r="O184" s="54"/>
      <c r="P184" s="54"/>
      <c r="AJ184" s="54"/>
      <c r="AK184" s="54"/>
      <c r="AL184" s="54"/>
    </row>
    <row r="185" spans="1:38" s="7" customFormat="1" x14ac:dyDescent="0.2">
      <c r="N185" s="54"/>
      <c r="O185" s="54"/>
      <c r="P185" s="54"/>
      <c r="AJ185" s="54"/>
      <c r="AK185" s="54"/>
      <c r="AL185" s="54"/>
    </row>
  </sheetData>
  <mergeCells count="19"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N2:P2"/>
    <mergeCell ref="H2:I2"/>
    <mergeCell ref="J2:K2"/>
    <mergeCell ref="L2:M2"/>
    <mergeCell ref="Q1:AA1"/>
    <mergeCell ref="Q2:R2"/>
    <mergeCell ref="S2:T2"/>
    <mergeCell ref="U2:V2"/>
    <mergeCell ref="W2:X2"/>
    <mergeCell ref="Y2:AA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zoomScaleNormal="100" workbookViewId="0">
      <selection activeCell="B37" sqref="B37"/>
    </sheetView>
  </sheetViews>
  <sheetFormatPr defaultRowHeight="12" x14ac:dyDescent="0.2"/>
  <cols>
    <col min="1" max="1" width="67.7109375" style="8" customWidth="1"/>
    <col min="2" max="11" width="4" style="65" bestFit="1" customWidth="1"/>
    <col min="12" max="14" width="4.85546875" style="65" customWidth="1"/>
    <col min="15" max="22" width="4" style="8" customWidth="1"/>
    <col min="23" max="25" width="4.85546875" style="8" customWidth="1"/>
    <col min="26" max="33" width="3.85546875" style="8" customWidth="1"/>
    <col min="34" max="36" width="5.28515625" style="8" customWidth="1"/>
    <col min="37" max="16384" width="9.140625" style="8"/>
  </cols>
  <sheetData>
    <row r="1" spans="1:36" ht="28.5" customHeight="1" x14ac:dyDescent="0.35">
      <c r="A1" s="38"/>
      <c r="B1" s="355" t="s">
        <v>576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3" t="s">
        <v>709</v>
      </c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3" t="s">
        <v>719</v>
      </c>
      <c r="AA1" s="354"/>
      <c r="AB1" s="354"/>
      <c r="AC1" s="354"/>
      <c r="AD1" s="354"/>
      <c r="AE1" s="354"/>
      <c r="AF1" s="354"/>
      <c r="AG1" s="354"/>
      <c r="AH1" s="354"/>
      <c r="AI1" s="354"/>
      <c r="AJ1" s="354"/>
    </row>
    <row r="2" spans="1:36" ht="22.5" customHeight="1" x14ac:dyDescent="0.3">
      <c r="A2" s="39" t="s">
        <v>393</v>
      </c>
      <c r="B2" s="357" t="s">
        <v>5</v>
      </c>
      <c r="C2" s="358"/>
      <c r="D2" s="357" t="s">
        <v>6</v>
      </c>
      <c r="E2" s="358"/>
      <c r="F2" s="357" t="s">
        <v>2</v>
      </c>
      <c r="G2" s="358"/>
      <c r="H2" s="357" t="s">
        <v>3</v>
      </c>
      <c r="I2" s="358"/>
      <c r="J2" s="357" t="s">
        <v>525</v>
      </c>
      <c r="K2" s="358"/>
      <c r="L2" s="359" t="s">
        <v>4</v>
      </c>
      <c r="M2" s="360"/>
      <c r="N2" s="361"/>
      <c r="O2" s="326" t="s">
        <v>5</v>
      </c>
      <c r="P2" s="327"/>
      <c r="Q2" s="326" t="s">
        <v>6</v>
      </c>
      <c r="R2" s="327"/>
      <c r="S2" s="326" t="s">
        <v>2</v>
      </c>
      <c r="T2" s="327"/>
      <c r="U2" s="326" t="s">
        <v>3</v>
      </c>
      <c r="V2" s="327"/>
      <c r="W2" s="333" t="s">
        <v>4</v>
      </c>
      <c r="X2" s="333"/>
      <c r="Y2" s="334"/>
      <c r="Z2" s="326" t="s">
        <v>5</v>
      </c>
      <c r="AA2" s="327"/>
      <c r="AB2" s="326" t="s">
        <v>6</v>
      </c>
      <c r="AC2" s="327"/>
      <c r="AD2" s="326" t="s">
        <v>2</v>
      </c>
      <c r="AE2" s="327"/>
      <c r="AF2" s="326" t="s">
        <v>3</v>
      </c>
      <c r="AG2" s="327"/>
      <c r="AH2" s="333" t="s">
        <v>4</v>
      </c>
      <c r="AI2" s="333"/>
      <c r="AJ2" s="334"/>
    </row>
    <row r="3" spans="1:36" ht="22.5" customHeight="1" x14ac:dyDescent="0.2">
      <c r="A3" s="3"/>
      <c r="B3" s="72" t="s">
        <v>0</v>
      </c>
      <c r="C3" s="72" t="s">
        <v>7</v>
      </c>
      <c r="D3" s="72" t="s">
        <v>0</v>
      </c>
      <c r="E3" s="72" t="s">
        <v>7</v>
      </c>
      <c r="F3" s="72" t="s">
        <v>0</v>
      </c>
      <c r="G3" s="72" t="s">
        <v>7</v>
      </c>
      <c r="H3" s="72" t="s">
        <v>0</v>
      </c>
      <c r="I3" s="72" t="s">
        <v>7</v>
      </c>
      <c r="J3" s="72" t="s">
        <v>0</v>
      </c>
      <c r="K3" s="72" t="s">
        <v>7</v>
      </c>
      <c r="L3" s="72" t="s">
        <v>0</v>
      </c>
      <c r="M3" s="72" t="s">
        <v>7</v>
      </c>
      <c r="N3" s="72" t="s">
        <v>607</v>
      </c>
      <c r="O3" s="169" t="s">
        <v>0</v>
      </c>
      <c r="P3" s="169" t="s">
        <v>7</v>
      </c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238" t="s">
        <v>0</v>
      </c>
      <c r="X3" s="238" t="s">
        <v>7</v>
      </c>
      <c r="Y3" s="238" t="s">
        <v>607</v>
      </c>
      <c r="Z3" s="240" t="s">
        <v>0</v>
      </c>
      <c r="AA3" s="240" t="s">
        <v>7</v>
      </c>
      <c r="AB3" s="240" t="s">
        <v>0</v>
      </c>
      <c r="AC3" s="240" t="s">
        <v>7</v>
      </c>
      <c r="AD3" s="240" t="s">
        <v>0</v>
      </c>
      <c r="AE3" s="240" t="s">
        <v>7</v>
      </c>
      <c r="AF3" s="240" t="s">
        <v>0</v>
      </c>
      <c r="AG3" s="240" t="s">
        <v>7</v>
      </c>
      <c r="AH3" s="247" t="s">
        <v>0</v>
      </c>
      <c r="AI3" s="247" t="s">
        <v>7</v>
      </c>
      <c r="AJ3" s="247" t="s">
        <v>607</v>
      </c>
    </row>
    <row r="4" spans="1:36" ht="121.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8" t="s">
        <v>9</v>
      </c>
      <c r="M4" s="68" t="s">
        <v>9</v>
      </c>
      <c r="N4" s="68" t="s">
        <v>10</v>
      </c>
      <c r="O4" s="114" t="s">
        <v>705</v>
      </c>
      <c r="P4" s="114" t="s">
        <v>705</v>
      </c>
      <c r="Q4" s="85" t="s">
        <v>706</v>
      </c>
      <c r="R4" s="85" t="s">
        <v>706</v>
      </c>
      <c r="S4" s="113" t="s">
        <v>707</v>
      </c>
      <c r="T4" s="113" t="s">
        <v>707</v>
      </c>
      <c r="U4" s="113" t="s">
        <v>708</v>
      </c>
      <c r="V4" s="113" t="s">
        <v>708</v>
      </c>
      <c r="W4" s="239" t="s">
        <v>9</v>
      </c>
      <c r="X4" s="239" t="s">
        <v>9</v>
      </c>
      <c r="Y4" s="239" t="s">
        <v>10</v>
      </c>
      <c r="Z4" s="114" t="s">
        <v>715</v>
      </c>
      <c r="AA4" s="114" t="s">
        <v>715</v>
      </c>
      <c r="AB4" s="85" t="s">
        <v>716</v>
      </c>
      <c r="AC4" s="85" t="s">
        <v>716</v>
      </c>
      <c r="AD4" s="230" t="s">
        <v>717</v>
      </c>
      <c r="AE4" s="230" t="s">
        <v>717</v>
      </c>
      <c r="AF4" s="230" t="s">
        <v>718</v>
      </c>
      <c r="AG4" s="230" t="s">
        <v>718</v>
      </c>
      <c r="AH4" s="239" t="s">
        <v>9</v>
      </c>
      <c r="AI4" s="239" t="s">
        <v>9</v>
      </c>
      <c r="AJ4" s="239" t="s">
        <v>10</v>
      </c>
    </row>
    <row r="5" spans="1:36" s="7" customFormat="1" ht="20.25" customHeight="1" x14ac:dyDescent="0.2">
      <c r="A5" s="7" t="s">
        <v>394</v>
      </c>
      <c r="B5" s="159">
        <v>186</v>
      </c>
      <c r="C5" s="160">
        <v>615</v>
      </c>
      <c r="D5" s="159">
        <v>175</v>
      </c>
      <c r="E5" s="160">
        <v>879</v>
      </c>
      <c r="F5" s="159">
        <v>217</v>
      </c>
      <c r="G5" s="161">
        <v>792</v>
      </c>
      <c r="H5" s="159">
        <v>220</v>
      </c>
      <c r="I5" s="161">
        <v>730</v>
      </c>
      <c r="J5" s="159">
        <v>220</v>
      </c>
      <c r="K5" s="161">
        <v>580</v>
      </c>
      <c r="L5" s="162">
        <f>B5+D5+F5+H5+J5</f>
        <v>1018</v>
      </c>
      <c r="M5" s="162">
        <f>C5+E5+G5+I5+K5</f>
        <v>3596</v>
      </c>
      <c r="N5" s="162">
        <f>L5+M5</f>
        <v>4614</v>
      </c>
      <c r="O5" s="159">
        <v>237</v>
      </c>
      <c r="P5" s="161">
        <v>762</v>
      </c>
      <c r="Q5" s="159">
        <v>200</v>
      </c>
      <c r="R5" s="161">
        <v>815</v>
      </c>
      <c r="S5" s="159">
        <v>290</v>
      </c>
      <c r="T5" s="161">
        <v>900</v>
      </c>
      <c r="U5" s="161"/>
      <c r="V5" s="161">
        <v>750</v>
      </c>
      <c r="W5" s="233">
        <f>O5+Q5+S5+U5</f>
        <v>727</v>
      </c>
      <c r="X5" s="233">
        <f>P5+R5+T5+V5</f>
        <v>3227</v>
      </c>
      <c r="Y5" s="233">
        <f>W5+X5</f>
        <v>3954</v>
      </c>
      <c r="Z5" s="159">
        <v>390</v>
      </c>
      <c r="AA5" s="161">
        <v>730</v>
      </c>
      <c r="AB5" s="159">
        <v>300</v>
      </c>
      <c r="AC5" s="161">
        <v>520</v>
      </c>
      <c r="AD5" s="159">
        <v>330</v>
      </c>
      <c r="AE5" s="161">
        <v>712</v>
      </c>
      <c r="AF5" s="159">
        <v>240</v>
      </c>
      <c r="AG5" s="161">
        <v>590</v>
      </c>
      <c r="AH5" s="235">
        <f>Z5+AB5+AD5+AF5</f>
        <v>1260</v>
      </c>
      <c r="AI5" s="235">
        <f>AA5+AC5+AE5+AG5</f>
        <v>2552</v>
      </c>
      <c r="AJ5" s="235">
        <f>AH5+AI5</f>
        <v>3812</v>
      </c>
    </row>
    <row r="6" spans="1:36" s="7" customFormat="1" ht="20.25" customHeight="1" x14ac:dyDescent="0.2">
      <c r="A6" s="7" t="s">
        <v>395</v>
      </c>
      <c r="B6" s="104">
        <v>143</v>
      </c>
      <c r="C6" s="135">
        <v>810</v>
      </c>
      <c r="D6" s="104">
        <v>142</v>
      </c>
      <c r="E6" s="135">
        <v>955</v>
      </c>
      <c r="F6" s="104">
        <v>154</v>
      </c>
      <c r="G6" s="134">
        <v>842</v>
      </c>
      <c r="H6" s="104">
        <v>260</v>
      </c>
      <c r="I6" s="134">
        <v>770</v>
      </c>
      <c r="J6" s="104">
        <v>150</v>
      </c>
      <c r="K6" s="134">
        <v>660</v>
      </c>
      <c r="L6" s="139">
        <f t="shared" ref="L6:L21" si="0">B6+D6+F6+H6+J6</f>
        <v>849</v>
      </c>
      <c r="M6" s="139">
        <f t="shared" ref="M6:M21" si="1">C6+E6+G6+I6+K6</f>
        <v>4037</v>
      </c>
      <c r="N6" s="139">
        <f t="shared" ref="N6:N21" si="2">L6+M6</f>
        <v>4886</v>
      </c>
      <c r="O6" s="174">
        <v>184</v>
      </c>
      <c r="P6" s="184">
        <v>812</v>
      </c>
      <c r="Q6" s="174">
        <v>206</v>
      </c>
      <c r="R6" s="184">
        <v>750</v>
      </c>
      <c r="S6" s="174">
        <v>192</v>
      </c>
      <c r="T6" s="184">
        <v>810</v>
      </c>
      <c r="U6" s="184"/>
      <c r="V6" s="205">
        <v>730</v>
      </c>
      <c r="W6" s="233">
        <f t="shared" ref="W6:W21" si="3">O6+Q6+S6+U6</f>
        <v>582</v>
      </c>
      <c r="X6" s="233">
        <f t="shared" ref="X6:X21" si="4">P6+R6+T6+V6</f>
        <v>3102</v>
      </c>
      <c r="Y6" s="233">
        <f t="shared" ref="Y6:Y21" si="5">W6+X6</f>
        <v>3684</v>
      </c>
      <c r="Z6" s="249">
        <v>195</v>
      </c>
      <c r="AA6" s="265">
        <v>690</v>
      </c>
      <c r="AB6" s="249">
        <v>234</v>
      </c>
      <c r="AC6" s="265">
        <v>630</v>
      </c>
      <c r="AD6" s="249">
        <v>192</v>
      </c>
      <c r="AE6" s="265">
        <v>604</v>
      </c>
      <c r="AF6" s="249">
        <v>197</v>
      </c>
      <c r="AG6" s="265">
        <v>550</v>
      </c>
      <c r="AH6" s="236">
        <f t="shared" ref="AH6:AH21" si="6">Z6+AB6+AD6+AF6</f>
        <v>818</v>
      </c>
      <c r="AI6" s="236">
        <f t="shared" ref="AI6:AI21" si="7">AA6+AC6+AE6+AG6</f>
        <v>2474</v>
      </c>
      <c r="AJ6" s="236">
        <f t="shared" ref="AJ6:AJ21" si="8">AH6+AI6</f>
        <v>3292</v>
      </c>
    </row>
    <row r="7" spans="1:36" s="7" customFormat="1" ht="26.25" customHeight="1" x14ac:dyDescent="0.2">
      <c r="A7" s="21" t="s">
        <v>396</v>
      </c>
      <c r="B7" s="104">
        <v>377</v>
      </c>
      <c r="C7" s="135"/>
      <c r="D7" s="104">
        <v>461</v>
      </c>
      <c r="E7" s="135"/>
      <c r="F7" s="104">
        <v>566</v>
      </c>
      <c r="G7" s="134"/>
      <c r="H7" s="104">
        <v>768</v>
      </c>
      <c r="I7" s="134"/>
      <c r="J7" s="104">
        <v>288</v>
      </c>
      <c r="K7" s="134"/>
      <c r="L7" s="139">
        <f t="shared" si="0"/>
        <v>2460</v>
      </c>
      <c r="M7" s="139">
        <f t="shared" si="1"/>
        <v>0</v>
      </c>
      <c r="N7" s="139">
        <f t="shared" si="2"/>
        <v>2460</v>
      </c>
      <c r="O7" s="174">
        <v>439</v>
      </c>
      <c r="P7" s="184"/>
      <c r="Q7" s="174">
        <v>473</v>
      </c>
      <c r="R7" s="184"/>
      <c r="S7" s="174">
        <v>437</v>
      </c>
      <c r="T7" s="184"/>
      <c r="U7" s="184"/>
      <c r="V7" s="205"/>
      <c r="W7" s="233">
        <f t="shared" si="3"/>
        <v>1349</v>
      </c>
      <c r="X7" s="233">
        <f t="shared" si="4"/>
        <v>0</v>
      </c>
      <c r="Y7" s="233">
        <f t="shared" si="5"/>
        <v>1349</v>
      </c>
      <c r="Z7" s="249">
        <v>341</v>
      </c>
      <c r="AA7" s="265"/>
      <c r="AB7" s="249">
        <v>605</v>
      </c>
      <c r="AC7" s="265"/>
      <c r="AD7" s="249">
        <v>523</v>
      </c>
      <c r="AE7" s="265"/>
      <c r="AF7" s="249">
        <v>445</v>
      </c>
      <c r="AG7" s="265"/>
      <c r="AH7" s="236">
        <f t="shared" si="6"/>
        <v>1914</v>
      </c>
      <c r="AI7" s="236">
        <f t="shared" si="7"/>
        <v>0</v>
      </c>
      <c r="AJ7" s="236">
        <f t="shared" si="8"/>
        <v>1914</v>
      </c>
    </row>
    <row r="8" spans="1:36" s="7" customFormat="1" ht="20.25" customHeight="1" x14ac:dyDescent="0.2">
      <c r="A8" s="7" t="s">
        <v>397</v>
      </c>
      <c r="B8" s="104">
        <v>1</v>
      </c>
      <c r="C8" s="135"/>
      <c r="D8" s="104">
        <v>14</v>
      </c>
      <c r="E8" s="135"/>
      <c r="F8" s="104">
        <v>11</v>
      </c>
      <c r="G8" s="134">
        <v>35</v>
      </c>
      <c r="H8" s="104">
        <v>8</v>
      </c>
      <c r="I8" s="134">
        <v>25</v>
      </c>
      <c r="J8" s="104">
        <v>3</v>
      </c>
      <c r="K8" s="134">
        <v>50</v>
      </c>
      <c r="L8" s="139">
        <f t="shared" si="0"/>
        <v>37</v>
      </c>
      <c r="M8" s="139">
        <f t="shared" si="1"/>
        <v>110</v>
      </c>
      <c r="N8" s="139">
        <f t="shared" si="2"/>
        <v>147</v>
      </c>
      <c r="O8" s="174">
        <v>6</v>
      </c>
      <c r="P8" s="184">
        <v>12</v>
      </c>
      <c r="Q8" s="174">
        <v>2</v>
      </c>
      <c r="R8" s="184">
        <v>5</v>
      </c>
      <c r="S8" s="174"/>
      <c r="T8" s="184">
        <v>10</v>
      </c>
      <c r="U8" s="184"/>
      <c r="V8" s="205">
        <v>13</v>
      </c>
      <c r="W8" s="233">
        <f t="shared" si="3"/>
        <v>8</v>
      </c>
      <c r="X8" s="233">
        <f t="shared" si="4"/>
        <v>40</v>
      </c>
      <c r="Y8" s="233">
        <f t="shared" si="5"/>
        <v>48</v>
      </c>
      <c r="Z8" s="249">
        <v>6</v>
      </c>
      <c r="AA8" s="265">
        <v>12</v>
      </c>
      <c r="AB8" s="249">
        <v>7</v>
      </c>
      <c r="AC8" s="265">
        <v>8</v>
      </c>
      <c r="AD8" s="249">
        <v>8</v>
      </c>
      <c r="AE8" s="265">
        <v>10</v>
      </c>
      <c r="AF8" s="249">
        <v>10</v>
      </c>
      <c r="AG8" s="265">
        <v>9</v>
      </c>
      <c r="AH8" s="236">
        <f t="shared" si="6"/>
        <v>31</v>
      </c>
      <c r="AI8" s="236">
        <f t="shared" si="7"/>
        <v>39</v>
      </c>
      <c r="AJ8" s="236">
        <f t="shared" si="8"/>
        <v>70</v>
      </c>
    </row>
    <row r="9" spans="1:36" s="7" customFormat="1" ht="20.25" customHeight="1" x14ac:dyDescent="0.2">
      <c r="A9" s="205" t="s">
        <v>398</v>
      </c>
      <c r="B9" s="104"/>
      <c r="C9" s="135"/>
      <c r="D9" s="104">
        <v>3</v>
      </c>
      <c r="E9" s="135"/>
      <c r="F9" s="104">
        <v>4</v>
      </c>
      <c r="G9" s="134">
        <v>14</v>
      </c>
      <c r="H9" s="104">
        <v>66</v>
      </c>
      <c r="I9" s="134">
        <v>12</v>
      </c>
      <c r="J9" s="104">
        <v>5</v>
      </c>
      <c r="K9" s="134">
        <v>7</v>
      </c>
      <c r="L9" s="139">
        <f t="shared" si="0"/>
        <v>78</v>
      </c>
      <c r="M9" s="139">
        <f t="shared" si="1"/>
        <v>33</v>
      </c>
      <c r="N9" s="139">
        <f t="shared" si="2"/>
        <v>111</v>
      </c>
      <c r="O9" s="174">
        <v>4</v>
      </c>
      <c r="P9" s="184">
        <v>14</v>
      </c>
      <c r="Q9" s="174">
        <v>1</v>
      </c>
      <c r="R9" s="184">
        <v>128</v>
      </c>
      <c r="S9" s="174"/>
      <c r="T9" s="184">
        <v>6</v>
      </c>
      <c r="U9" s="184"/>
      <c r="V9" s="205">
        <v>9</v>
      </c>
      <c r="W9" s="233">
        <f t="shared" si="3"/>
        <v>5</v>
      </c>
      <c r="X9" s="233">
        <f t="shared" si="4"/>
        <v>157</v>
      </c>
      <c r="Y9" s="233">
        <f t="shared" si="5"/>
        <v>162</v>
      </c>
      <c r="Z9" s="249">
        <v>4</v>
      </c>
      <c r="AA9" s="265">
        <v>13</v>
      </c>
      <c r="AB9" s="249">
        <v>1</v>
      </c>
      <c r="AC9" s="265">
        <v>13</v>
      </c>
      <c r="AD9" s="249">
        <v>2</v>
      </c>
      <c r="AE9" s="265">
        <v>12</v>
      </c>
      <c r="AF9" s="249">
        <v>6</v>
      </c>
      <c r="AG9" s="265">
        <v>13</v>
      </c>
      <c r="AH9" s="236">
        <f t="shared" si="6"/>
        <v>13</v>
      </c>
      <c r="AI9" s="236">
        <f t="shared" si="7"/>
        <v>51</v>
      </c>
      <c r="AJ9" s="236">
        <f t="shared" si="8"/>
        <v>64</v>
      </c>
    </row>
    <row r="10" spans="1:36" s="7" customFormat="1" ht="20.25" customHeight="1" x14ac:dyDescent="0.2">
      <c r="A10" s="205" t="s">
        <v>612</v>
      </c>
      <c r="B10" s="104">
        <v>95</v>
      </c>
      <c r="C10" s="135">
        <v>80</v>
      </c>
      <c r="D10" s="104">
        <v>85</v>
      </c>
      <c r="E10" s="135">
        <v>130</v>
      </c>
      <c r="F10" s="104">
        <v>103</v>
      </c>
      <c r="G10" s="134">
        <v>105</v>
      </c>
      <c r="H10" s="104">
        <v>113</v>
      </c>
      <c r="I10" s="134">
        <v>95</v>
      </c>
      <c r="J10" s="104">
        <v>101</v>
      </c>
      <c r="K10" s="134">
        <v>84</v>
      </c>
      <c r="L10" s="139">
        <f t="shared" si="0"/>
        <v>497</v>
      </c>
      <c r="M10" s="139">
        <f t="shared" si="1"/>
        <v>494</v>
      </c>
      <c r="N10" s="139">
        <f t="shared" si="2"/>
        <v>991</v>
      </c>
      <c r="O10" s="174">
        <v>113</v>
      </c>
      <c r="P10" s="184">
        <v>92</v>
      </c>
      <c r="Q10" s="174">
        <v>79</v>
      </c>
      <c r="R10" s="184"/>
      <c r="S10" s="174">
        <v>107</v>
      </c>
      <c r="T10" s="184">
        <v>90</v>
      </c>
      <c r="U10" s="184"/>
      <c r="V10" s="205">
        <v>92</v>
      </c>
      <c r="W10" s="233">
        <f t="shared" si="3"/>
        <v>299</v>
      </c>
      <c r="X10" s="233">
        <f t="shared" si="4"/>
        <v>274</v>
      </c>
      <c r="Y10" s="233">
        <f t="shared" si="5"/>
        <v>573</v>
      </c>
      <c r="Z10" s="249">
        <v>108</v>
      </c>
      <c r="AA10" s="265">
        <v>78</v>
      </c>
      <c r="AB10" s="249">
        <v>126</v>
      </c>
      <c r="AC10" s="265">
        <v>93</v>
      </c>
      <c r="AD10" s="249">
        <v>72</v>
      </c>
      <c r="AE10" s="265">
        <v>84</v>
      </c>
      <c r="AF10" s="249">
        <v>117</v>
      </c>
      <c r="AG10" s="265">
        <v>92</v>
      </c>
      <c r="AH10" s="236">
        <f t="shared" si="6"/>
        <v>423</v>
      </c>
      <c r="AI10" s="236">
        <f t="shared" si="7"/>
        <v>347</v>
      </c>
      <c r="AJ10" s="236">
        <f t="shared" si="8"/>
        <v>770</v>
      </c>
    </row>
    <row r="11" spans="1:36" s="211" customFormat="1" ht="20.25" customHeight="1" x14ac:dyDescent="0.2">
      <c r="A11" s="205" t="s">
        <v>712</v>
      </c>
      <c r="B11" s="207"/>
      <c r="C11" s="206"/>
      <c r="D11" s="207"/>
      <c r="E11" s="206"/>
      <c r="F11" s="207"/>
      <c r="G11" s="205"/>
      <c r="H11" s="207"/>
      <c r="I11" s="205"/>
      <c r="J11" s="207"/>
      <c r="K11" s="205"/>
      <c r="L11" s="139"/>
      <c r="M11" s="139"/>
      <c r="N11" s="139"/>
      <c r="O11" s="207"/>
      <c r="P11" s="205"/>
      <c r="Q11" s="207"/>
      <c r="R11" s="205"/>
      <c r="S11" s="207"/>
      <c r="T11" s="205"/>
      <c r="U11" s="205"/>
      <c r="V11" s="205">
        <v>7</v>
      </c>
      <c r="W11" s="233">
        <f t="shared" si="3"/>
        <v>0</v>
      </c>
      <c r="X11" s="233">
        <f t="shared" si="4"/>
        <v>7</v>
      </c>
      <c r="Y11" s="233">
        <f t="shared" si="5"/>
        <v>7</v>
      </c>
      <c r="Z11" s="265"/>
      <c r="AA11" s="265">
        <v>22</v>
      </c>
      <c r="AB11" s="265"/>
      <c r="AC11" s="265">
        <v>15</v>
      </c>
      <c r="AD11" s="265"/>
      <c r="AE11" s="265">
        <v>12</v>
      </c>
      <c r="AF11" s="265"/>
      <c r="AG11" s="265">
        <v>42</v>
      </c>
      <c r="AH11" s="236">
        <f t="shared" si="6"/>
        <v>0</v>
      </c>
      <c r="AI11" s="236">
        <f t="shared" si="7"/>
        <v>91</v>
      </c>
      <c r="AJ11" s="236">
        <f t="shared" si="8"/>
        <v>91</v>
      </c>
    </row>
    <row r="12" spans="1:36" s="7" customFormat="1" ht="20.25" customHeight="1" x14ac:dyDescent="0.2">
      <c r="A12" s="205" t="s">
        <v>399</v>
      </c>
      <c r="B12" s="104"/>
      <c r="C12" s="135"/>
      <c r="D12" s="104"/>
      <c r="E12" s="163"/>
      <c r="F12" s="104">
        <v>27</v>
      </c>
      <c r="G12" s="163"/>
      <c r="H12" s="104">
        <v>17</v>
      </c>
      <c r="I12" s="163"/>
      <c r="J12" s="104">
        <v>40</v>
      </c>
      <c r="K12" s="163"/>
      <c r="L12" s="139">
        <f t="shared" si="0"/>
        <v>84</v>
      </c>
      <c r="M12" s="139">
        <f t="shared" si="1"/>
        <v>0</v>
      </c>
      <c r="N12" s="139">
        <f t="shared" si="2"/>
        <v>84</v>
      </c>
      <c r="O12" s="174">
        <v>57</v>
      </c>
      <c r="P12" s="184"/>
      <c r="Q12" s="174">
        <v>36</v>
      </c>
      <c r="R12" s="184"/>
      <c r="S12" s="174">
        <v>52</v>
      </c>
      <c r="T12" s="184"/>
      <c r="U12" s="184"/>
      <c r="V12" s="205"/>
      <c r="W12" s="233">
        <f t="shared" si="3"/>
        <v>145</v>
      </c>
      <c r="X12" s="233">
        <f t="shared" si="4"/>
        <v>0</v>
      </c>
      <c r="Y12" s="233">
        <f t="shared" si="5"/>
        <v>145</v>
      </c>
      <c r="Z12" s="249">
        <v>69</v>
      </c>
      <c r="AA12" s="265"/>
      <c r="AB12" s="249">
        <v>60</v>
      </c>
      <c r="AC12" s="265"/>
      <c r="AD12" s="249">
        <v>105</v>
      </c>
      <c r="AE12" s="265"/>
      <c r="AF12" s="249">
        <v>109</v>
      </c>
      <c r="AG12" s="265"/>
      <c r="AH12" s="236">
        <f t="shared" si="6"/>
        <v>343</v>
      </c>
      <c r="AI12" s="236">
        <f t="shared" si="7"/>
        <v>0</v>
      </c>
      <c r="AJ12" s="236">
        <f t="shared" si="8"/>
        <v>343</v>
      </c>
    </row>
    <row r="13" spans="1:36" s="7" customFormat="1" ht="20.25" customHeight="1" x14ac:dyDescent="0.2">
      <c r="A13" s="207" t="s">
        <v>581</v>
      </c>
      <c r="B13" s="104">
        <v>2</v>
      </c>
      <c r="C13" s="135"/>
      <c r="D13" s="104">
        <v>13</v>
      </c>
      <c r="E13" s="163"/>
      <c r="F13" s="104"/>
      <c r="G13" s="163"/>
      <c r="H13" s="104"/>
      <c r="I13" s="163"/>
      <c r="J13" s="104"/>
      <c r="K13" s="163"/>
      <c r="L13" s="139">
        <f t="shared" si="0"/>
        <v>15</v>
      </c>
      <c r="M13" s="139">
        <f t="shared" si="1"/>
        <v>0</v>
      </c>
      <c r="N13" s="139">
        <f t="shared" si="2"/>
        <v>15</v>
      </c>
      <c r="O13" s="174"/>
      <c r="P13" s="184"/>
      <c r="Q13" s="174"/>
      <c r="R13" s="184"/>
      <c r="S13" s="174"/>
      <c r="T13" s="184"/>
      <c r="U13" s="184"/>
      <c r="V13" s="205"/>
      <c r="W13" s="233">
        <f t="shared" si="3"/>
        <v>0</v>
      </c>
      <c r="X13" s="233">
        <f t="shared" si="4"/>
        <v>0</v>
      </c>
      <c r="Y13" s="233">
        <f t="shared" si="5"/>
        <v>0</v>
      </c>
      <c r="Z13" s="265"/>
      <c r="AA13" s="265"/>
      <c r="AB13" s="265"/>
      <c r="AC13" s="265"/>
      <c r="AD13" s="265"/>
      <c r="AE13" s="265"/>
      <c r="AF13" s="265"/>
      <c r="AG13" s="265"/>
      <c r="AH13" s="236">
        <f t="shared" si="6"/>
        <v>0</v>
      </c>
      <c r="AI13" s="236">
        <f t="shared" si="7"/>
        <v>0</v>
      </c>
      <c r="AJ13" s="236">
        <f t="shared" si="8"/>
        <v>0</v>
      </c>
    </row>
    <row r="14" spans="1:36" s="7" customFormat="1" ht="20.25" customHeight="1" x14ac:dyDescent="0.2">
      <c r="A14" s="207" t="s">
        <v>582</v>
      </c>
      <c r="B14" s="104">
        <v>26</v>
      </c>
      <c r="C14" s="135"/>
      <c r="D14" s="104">
        <v>34</v>
      </c>
      <c r="E14" s="163"/>
      <c r="F14" s="104">
        <v>13</v>
      </c>
      <c r="G14" s="163"/>
      <c r="H14" s="104"/>
      <c r="I14" s="163"/>
      <c r="J14" s="104"/>
      <c r="K14" s="163"/>
      <c r="L14" s="139">
        <f t="shared" si="0"/>
        <v>73</v>
      </c>
      <c r="M14" s="139">
        <f t="shared" si="1"/>
        <v>0</v>
      </c>
      <c r="N14" s="139">
        <f t="shared" si="2"/>
        <v>73</v>
      </c>
      <c r="O14" s="174"/>
      <c r="P14" s="184"/>
      <c r="Q14" s="174"/>
      <c r="R14" s="184"/>
      <c r="S14" s="174"/>
      <c r="T14" s="184"/>
      <c r="U14" s="184"/>
      <c r="V14" s="205"/>
      <c r="W14" s="233">
        <f t="shared" si="3"/>
        <v>0</v>
      </c>
      <c r="X14" s="233">
        <f t="shared" si="4"/>
        <v>0</v>
      </c>
      <c r="Y14" s="233">
        <f t="shared" si="5"/>
        <v>0</v>
      </c>
      <c r="Z14" s="265"/>
      <c r="AA14" s="265"/>
      <c r="AB14" s="265"/>
      <c r="AC14" s="265"/>
      <c r="AD14" s="265"/>
      <c r="AE14" s="265"/>
      <c r="AF14" s="265"/>
      <c r="AG14" s="265"/>
      <c r="AH14" s="236">
        <f t="shared" si="6"/>
        <v>0</v>
      </c>
      <c r="AI14" s="236">
        <f t="shared" si="7"/>
        <v>0</v>
      </c>
      <c r="AJ14" s="236">
        <f t="shared" si="8"/>
        <v>0</v>
      </c>
    </row>
    <row r="15" spans="1:36" s="7" customFormat="1" ht="20.25" customHeight="1" x14ac:dyDescent="0.2">
      <c r="A15" s="205" t="s">
        <v>400</v>
      </c>
      <c r="B15" s="104"/>
      <c r="C15" s="135"/>
      <c r="D15" s="104"/>
      <c r="E15" s="135"/>
      <c r="F15" s="104">
        <v>3</v>
      </c>
      <c r="G15" s="134"/>
      <c r="H15" s="104">
        <v>13</v>
      </c>
      <c r="I15" s="134"/>
      <c r="J15" s="104">
        <v>5</v>
      </c>
      <c r="K15" s="134"/>
      <c r="L15" s="139">
        <f t="shared" si="0"/>
        <v>21</v>
      </c>
      <c r="M15" s="139">
        <f t="shared" si="1"/>
        <v>0</v>
      </c>
      <c r="N15" s="139">
        <f t="shared" si="2"/>
        <v>21</v>
      </c>
      <c r="O15" s="174">
        <v>14</v>
      </c>
      <c r="P15" s="184"/>
      <c r="Q15" s="174">
        <v>17</v>
      </c>
      <c r="R15" s="184"/>
      <c r="S15" s="174">
        <v>9</v>
      </c>
      <c r="T15" s="184"/>
      <c r="U15" s="184"/>
      <c r="V15" s="205"/>
      <c r="W15" s="233">
        <f t="shared" si="3"/>
        <v>40</v>
      </c>
      <c r="X15" s="233">
        <f t="shared" si="4"/>
        <v>0</v>
      </c>
      <c r="Y15" s="233">
        <f t="shared" si="5"/>
        <v>40</v>
      </c>
      <c r="Z15" s="249">
        <v>10</v>
      </c>
      <c r="AA15" s="265"/>
      <c r="AB15" s="249">
        <v>13</v>
      </c>
      <c r="AC15" s="265"/>
      <c r="AD15" s="249">
        <v>6</v>
      </c>
      <c r="AE15" s="265"/>
      <c r="AF15" s="249">
        <v>17</v>
      </c>
      <c r="AG15" s="265"/>
      <c r="AH15" s="236">
        <f t="shared" si="6"/>
        <v>46</v>
      </c>
      <c r="AI15" s="236">
        <f t="shared" si="7"/>
        <v>0</v>
      </c>
      <c r="AJ15" s="236">
        <f t="shared" si="8"/>
        <v>46</v>
      </c>
    </row>
    <row r="16" spans="1:36" s="7" customFormat="1" ht="20.25" customHeight="1" x14ac:dyDescent="0.2">
      <c r="A16" s="205" t="s">
        <v>518</v>
      </c>
      <c r="B16" s="104"/>
      <c r="C16" s="135">
        <v>55</v>
      </c>
      <c r="D16" s="104"/>
      <c r="E16" s="135"/>
      <c r="F16" s="104"/>
      <c r="G16" s="134"/>
      <c r="H16" s="104"/>
      <c r="I16" s="134"/>
      <c r="J16" s="104"/>
      <c r="K16" s="134"/>
      <c r="L16" s="139">
        <f t="shared" si="0"/>
        <v>0</v>
      </c>
      <c r="M16" s="139">
        <f t="shared" si="1"/>
        <v>55</v>
      </c>
      <c r="N16" s="139">
        <f t="shared" si="2"/>
        <v>55</v>
      </c>
      <c r="O16" s="174"/>
      <c r="P16" s="184"/>
      <c r="Q16" s="174"/>
      <c r="R16" s="184"/>
      <c r="S16" s="174"/>
      <c r="T16" s="184"/>
      <c r="U16" s="184"/>
      <c r="V16" s="205"/>
      <c r="W16" s="233">
        <f t="shared" si="3"/>
        <v>0</v>
      </c>
      <c r="X16" s="233">
        <f t="shared" si="4"/>
        <v>0</v>
      </c>
      <c r="Y16" s="233">
        <f t="shared" si="5"/>
        <v>0</v>
      </c>
      <c r="Z16" s="265"/>
      <c r="AA16" s="265"/>
      <c r="AB16" s="265"/>
      <c r="AC16" s="265"/>
      <c r="AD16" s="265"/>
      <c r="AE16" s="265"/>
      <c r="AF16" s="265"/>
      <c r="AG16" s="265"/>
      <c r="AH16" s="236">
        <f t="shared" si="6"/>
        <v>0</v>
      </c>
      <c r="AI16" s="236">
        <f t="shared" si="7"/>
        <v>0</v>
      </c>
      <c r="AJ16" s="236">
        <f t="shared" si="8"/>
        <v>0</v>
      </c>
    </row>
    <row r="17" spans="1:36" s="7" customFormat="1" ht="20.25" customHeight="1" x14ac:dyDescent="0.2">
      <c r="A17" s="205" t="s">
        <v>401</v>
      </c>
      <c r="B17" s="104">
        <v>13</v>
      </c>
      <c r="C17" s="135">
        <v>70</v>
      </c>
      <c r="D17" s="104">
        <v>16</v>
      </c>
      <c r="E17" s="135">
        <v>73</v>
      </c>
      <c r="F17" s="104">
        <v>16</v>
      </c>
      <c r="G17" s="134">
        <v>80</v>
      </c>
      <c r="H17" s="104">
        <v>21</v>
      </c>
      <c r="I17" s="134">
        <v>67</v>
      </c>
      <c r="J17" s="104">
        <v>31</v>
      </c>
      <c r="K17" s="134">
        <v>56</v>
      </c>
      <c r="L17" s="139">
        <f t="shared" si="0"/>
        <v>97</v>
      </c>
      <c r="M17" s="139">
        <f t="shared" si="1"/>
        <v>346</v>
      </c>
      <c r="N17" s="139">
        <f t="shared" si="2"/>
        <v>443</v>
      </c>
      <c r="O17" s="174">
        <v>32</v>
      </c>
      <c r="P17" s="184">
        <v>150</v>
      </c>
      <c r="Q17" s="174">
        <v>23</v>
      </c>
      <c r="R17" s="184">
        <v>97</v>
      </c>
      <c r="S17" s="174">
        <v>46</v>
      </c>
      <c r="T17" s="184">
        <v>120</v>
      </c>
      <c r="U17" s="184"/>
      <c r="V17" s="205">
        <v>75</v>
      </c>
      <c r="W17" s="233">
        <f t="shared" si="3"/>
        <v>101</v>
      </c>
      <c r="X17" s="233">
        <f t="shared" si="4"/>
        <v>442</v>
      </c>
      <c r="Y17" s="233">
        <f t="shared" si="5"/>
        <v>543</v>
      </c>
      <c r="Z17" s="249">
        <v>32</v>
      </c>
      <c r="AA17" s="265">
        <v>92</v>
      </c>
      <c r="AB17" s="249">
        <v>19</v>
      </c>
      <c r="AC17" s="265">
        <v>68</v>
      </c>
      <c r="AD17" s="249">
        <v>39</v>
      </c>
      <c r="AE17" s="265">
        <v>81</v>
      </c>
      <c r="AF17" s="249">
        <v>17</v>
      </c>
      <c r="AG17" s="265">
        <v>67</v>
      </c>
      <c r="AH17" s="236">
        <f t="shared" si="6"/>
        <v>107</v>
      </c>
      <c r="AI17" s="236">
        <f t="shared" si="7"/>
        <v>308</v>
      </c>
      <c r="AJ17" s="236">
        <f t="shared" si="8"/>
        <v>415</v>
      </c>
    </row>
    <row r="18" spans="1:36" s="212" customFormat="1" ht="20.25" customHeight="1" x14ac:dyDescent="0.2">
      <c r="A18" s="205" t="s">
        <v>713</v>
      </c>
      <c r="B18" s="207"/>
      <c r="C18" s="206"/>
      <c r="D18" s="207"/>
      <c r="E18" s="206"/>
      <c r="F18" s="207"/>
      <c r="G18" s="205"/>
      <c r="H18" s="207"/>
      <c r="I18" s="205"/>
      <c r="J18" s="207"/>
      <c r="K18" s="205"/>
      <c r="L18" s="139"/>
      <c r="M18" s="139"/>
      <c r="N18" s="139"/>
      <c r="O18" s="207"/>
      <c r="Q18" s="207"/>
      <c r="R18" s="184">
        <v>45</v>
      </c>
      <c r="S18" s="207"/>
      <c r="T18" s="184">
        <v>87</v>
      </c>
      <c r="U18" s="205"/>
      <c r="V18" s="205">
        <v>55</v>
      </c>
      <c r="W18" s="233">
        <f t="shared" si="3"/>
        <v>0</v>
      </c>
      <c r="X18" s="233">
        <f t="shared" si="4"/>
        <v>187</v>
      </c>
      <c r="Y18" s="233">
        <f t="shared" si="5"/>
        <v>187</v>
      </c>
      <c r="Z18" s="265"/>
      <c r="AA18" s="265">
        <v>52</v>
      </c>
      <c r="AB18" s="265"/>
      <c r="AC18" s="265">
        <v>52</v>
      </c>
      <c r="AD18" s="265"/>
      <c r="AE18" s="265">
        <v>47</v>
      </c>
      <c r="AF18" s="265"/>
      <c r="AG18" s="265">
        <v>43</v>
      </c>
      <c r="AH18" s="236">
        <f t="shared" si="6"/>
        <v>0</v>
      </c>
      <c r="AI18" s="236">
        <f t="shared" si="7"/>
        <v>194</v>
      </c>
      <c r="AJ18" s="236">
        <f t="shared" si="8"/>
        <v>194</v>
      </c>
    </row>
    <row r="19" spans="1:36" s="7" customFormat="1" ht="20.25" customHeight="1" x14ac:dyDescent="0.2">
      <c r="A19" s="205" t="s">
        <v>402</v>
      </c>
      <c r="B19" s="104"/>
      <c r="C19" s="135">
        <v>42</v>
      </c>
      <c r="D19" s="104"/>
      <c r="E19" s="135">
        <v>65</v>
      </c>
      <c r="F19" s="104"/>
      <c r="G19" s="134">
        <v>65</v>
      </c>
      <c r="H19" s="104"/>
      <c r="I19" s="134">
        <v>69</v>
      </c>
      <c r="J19" s="104"/>
      <c r="K19" s="134">
        <v>64</v>
      </c>
      <c r="L19" s="139">
        <f t="shared" si="0"/>
        <v>0</v>
      </c>
      <c r="M19" s="139">
        <f t="shared" si="1"/>
        <v>305</v>
      </c>
      <c r="N19" s="139">
        <f t="shared" si="2"/>
        <v>305</v>
      </c>
      <c r="O19" s="174"/>
      <c r="Q19" s="174"/>
      <c r="S19" s="174"/>
      <c r="U19" s="184"/>
      <c r="V19" s="205"/>
      <c r="W19" s="233">
        <f t="shared" si="3"/>
        <v>0</v>
      </c>
      <c r="X19" s="233">
        <f t="shared" si="4"/>
        <v>0</v>
      </c>
      <c r="Y19" s="233">
        <f t="shared" si="5"/>
        <v>0</v>
      </c>
      <c r="Z19" s="265"/>
      <c r="AA19" s="265"/>
      <c r="AB19" s="265"/>
      <c r="AC19" s="265"/>
      <c r="AD19" s="265"/>
      <c r="AE19" s="265"/>
      <c r="AF19" s="265"/>
      <c r="AG19" s="265"/>
      <c r="AH19" s="236">
        <f t="shared" si="6"/>
        <v>0</v>
      </c>
      <c r="AI19" s="236">
        <f t="shared" si="7"/>
        <v>0</v>
      </c>
      <c r="AJ19" s="236">
        <f t="shared" si="8"/>
        <v>0</v>
      </c>
    </row>
    <row r="20" spans="1:36" s="7" customFormat="1" ht="20.25" customHeight="1" x14ac:dyDescent="0.2">
      <c r="A20" s="207" t="s">
        <v>714</v>
      </c>
      <c r="B20" s="104">
        <v>21</v>
      </c>
      <c r="C20" s="135">
        <v>6</v>
      </c>
      <c r="D20" s="104">
        <v>16</v>
      </c>
      <c r="E20" s="135">
        <v>11</v>
      </c>
      <c r="F20" s="104">
        <v>35</v>
      </c>
      <c r="G20" s="134">
        <v>7</v>
      </c>
      <c r="H20" s="104">
        <v>25</v>
      </c>
      <c r="I20" s="134">
        <v>8</v>
      </c>
      <c r="J20" s="104">
        <v>28</v>
      </c>
      <c r="K20" s="134">
        <v>3</v>
      </c>
      <c r="L20" s="139">
        <f t="shared" si="0"/>
        <v>125</v>
      </c>
      <c r="M20" s="139">
        <f t="shared" si="1"/>
        <v>35</v>
      </c>
      <c r="N20" s="139">
        <f t="shared" si="2"/>
        <v>160</v>
      </c>
      <c r="O20" s="174">
        <v>16</v>
      </c>
      <c r="P20" s="184">
        <v>75</v>
      </c>
      <c r="Q20" s="174">
        <v>36</v>
      </c>
      <c r="S20" s="174">
        <v>32</v>
      </c>
      <c r="U20" s="184"/>
      <c r="V20" s="205"/>
      <c r="W20" s="233">
        <f t="shared" si="3"/>
        <v>84</v>
      </c>
      <c r="X20" s="233">
        <f t="shared" si="4"/>
        <v>75</v>
      </c>
      <c r="Y20" s="233">
        <f t="shared" si="5"/>
        <v>159</v>
      </c>
      <c r="Z20" s="249">
        <v>46</v>
      </c>
      <c r="AA20" s="265"/>
      <c r="AB20" s="249">
        <v>39</v>
      </c>
      <c r="AC20" s="265"/>
      <c r="AD20" s="249">
        <v>33</v>
      </c>
      <c r="AE20" s="265"/>
      <c r="AF20" s="249">
        <v>54</v>
      </c>
      <c r="AG20" s="265"/>
      <c r="AH20" s="236">
        <f t="shared" si="6"/>
        <v>172</v>
      </c>
      <c r="AI20" s="236">
        <f t="shared" si="7"/>
        <v>0</v>
      </c>
      <c r="AJ20" s="236">
        <f t="shared" si="8"/>
        <v>172</v>
      </c>
    </row>
    <row r="21" spans="1:36" s="7" customFormat="1" ht="26.25" customHeight="1" x14ac:dyDescent="0.2">
      <c r="A21" s="224" t="s">
        <v>403</v>
      </c>
      <c r="B21" s="104"/>
      <c r="C21" s="135"/>
      <c r="D21" s="104">
        <v>1</v>
      </c>
      <c r="E21" s="135"/>
      <c r="F21" s="104"/>
      <c r="G21" s="134"/>
      <c r="H21" s="104"/>
      <c r="I21" s="134"/>
      <c r="J21" s="104">
        <v>1</v>
      </c>
      <c r="K21" s="134"/>
      <c r="L21" s="139">
        <f t="shared" si="0"/>
        <v>2</v>
      </c>
      <c r="M21" s="139">
        <f t="shared" si="1"/>
        <v>0</v>
      </c>
      <c r="N21" s="139">
        <f t="shared" si="2"/>
        <v>2</v>
      </c>
      <c r="O21" s="174"/>
      <c r="P21" s="184">
        <v>1</v>
      </c>
      <c r="Q21" s="174">
        <v>1</v>
      </c>
      <c r="R21" s="184">
        <v>6</v>
      </c>
      <c r="S21" s="174"/>
      <c r="T21" s="184">
        <v>7</v>
      </c>
      <c r="U21" s="184"/>
      <c r="V21" s="205">
        <v>9</v>
      </c>
      <c r="W21" s="233">
        <f t="shared" si="3"/>
        <v>1</v>
      </c>
      <c r="X21" s="233">
        <f t="shared" si="4"/>
        <v>23</v>
      </c>
      <c r="Y21" s="233">
        <f t="shared" si="5"/>
        <v>24</v>
      </c>
      <c r="Z21" s="265"/>
      <c r="AA21" s="265">
        <v>6</v>
      </c>
      <c r="AB21" s="249">
        <v>1</v>
      </c>
      <c r="AC21" s="265">
        <v>5</v>
      </c>
      <c r="AD21" s="249">
        <v>1</v>
      </c>
      <c r="AE21" s="265">
        <v>3</v>
      </c>
      <c r="AF21" s="249">
        <v>1</v>
      </c>
      <c r="AG21" s="265">
        <v>5</v>
      </c>
      <c r="AH21" s="236">
        <f t="shared" si="6"/>
        <v>3</v>
      </c>
      <c r="AI21" s="236">
        <f t="shared" si="7"/>
        <v>19</v>
      </c>
      <c r="AJ21" s="236">
        <f t="shared" si="8"/>
        <v>22</v>
      </c>
    </row>
    <row r="22" spans="1:36" s="7" customFormat="1" ht="19.5" customHeight="1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36" s="7" customFormat="1" x14ac:dyDescent="0.2">
      <c r="A23" s="2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36" s="7" customFormat="1" x14ac:dyDescent="0.2">
      <c r="A24" s="2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36" s="7" customFormat="1" ht="18" customHeight="1" x14ac:dyDescent="0.2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6" s="7" customFormat="1" ht="17.25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36" s="7" customFormat="1" x14ac:dyDescent="0.2">
      <c r="A27" s="2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36" s="7" customFormat="1" x14ac:dyDescent="0.2">
      <c r="A28" s="2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36" s="7" customFormat="1" ht="16.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36" s="7" customFormat="1" x14ac:dyDescent="0.2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36" s="7" customFormat="1" ht="18" customHeight="1" x14ac:dyDescent="0.2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36" s="7" customFormat="1" x14ac:dyDescent="0.2">
      <c r="A32" s="2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2:14" s="7" customFormat="1" ht="15.75" customHeight="1" x14ac:dyDescent="0.2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2:14" s="7" customFormat="1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2:14" s="7" customForma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2:14" s="7" customFormat="1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2:14" s="7" customFormat="1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2:14" s="7" customFormat="1" x14ac:dyDescent="0.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14" s="7" customFormat="1" x14ac:dyDescent="0.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2:14" s="7" customFormat="1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2:14" s="7" customFormat="1" x14ac:dyDescent="0.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2:14" s="7" customFormat="1" x14ac:dyDescent="0.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2:14" s="7" customFormat="1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2:14" s="7" customFormat="1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2:14" s="7" customForma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s="7" customFormat="1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4" s="7" customFormat="1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4" s="7" customFormat="1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2:14" s="7" customFormat="1" x14ac:dyDescent="0.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 s="7" customFormat="1" x14ac:dyDescent="0.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 s="7" customFormat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4" s="7" customFormat="1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2:14" s="7" customFormat="1" x14ac:dyDescent="0.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2:14" s="7" customFormat="1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2:14" s="7" customFormat="1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2:14" s="7" customFormat="1" x14ac:dyDescent="0.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4" s="7" customFormat="1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2:14" s="7" customFormat="1" x14ac:dyDescent="0.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2:14" s="7" customFormat="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</sheetData>
  <mergeCells count="19"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C13" zoomScaleNormal="100" workbookViewId="0">
      <selection activeCell="R14" sqref="R14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65" customWidth="1"/>
    <col min="15" max="22" width="3.5703125" style="8" customWidth="1"/>
    <col min="23" max="25" width="4.28515625" style="8" customWidth="1"/>
    <col min="26" max="33" width="3.42578125" style="8" customWidth="1"/>
    <col min="34" max="35" width="3.85546875" style="65" customWidth="1"/>
    <col min="36" max="36" width="3.85546875" style="8" customWidth="1"/>
    <col min="37" max="16384" width="9.140625" style="8"/>
  </cols>
  <sheetData>
    <row r="1" spans="1:36" ht="27" customHeight="1" x14ac:dyDescent="0.35">
      <c r="B1" s="355" t="s">
        <v>576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2" t="s">
        <v>709</v>
      </c>
      <c r="P1" s="363"/>
      <c r="Q1" s="363"/>
      <c r="R1" s="363"/>
      <c r="S1" s="363"/>
      <c r="T1" s="363"/>
      <c r="U1" s="363"/>
      <c r="V1" s="363"/>
      <c r="W1" s="363"/>
      <c r="X1" s="363"/>
      <c r="Y1" s="364"/>
      <c r="Z1" s="362" t="s">
        <v>719</v>
      </c>
      <c r="AA1" s="363"/>
      <c r="AB1" s="363"/>
      <c r="AC1" s="363"/>
      <c r="AD1" s="363"/>
      <c r="AE1" s="363"/>
      <c r="AF1" s="363"/>
      <c r="AG1" s="363"/>
      <c r="AH1" s="363"/>
      <c r="AI1" s="363"/>
      <c r="AJ1" s="364"/>
    </row>
    <row r="2" spans="1:36" ht="18.75" customHeight="1" x14ac:dyDescent="0.25">
      <c r="A2" s="52" t="s">
        <v>484</v>
      </c>
      <c r="B2" s="326" t="s">
        <v>5</v>
      </c>
      <c r="C2" s="327"/>
      <c r="D2" s="326" t="s">
        <v>6</v>
      </c>
      <c r="E2" s="327"/>
      <c r="F2" s="326" t="s">
        <v>2</v>
      </c>
      <c r="G2" s="327"/>
      <c r="H2" s="326" t="s">
        <v>3</v>
      </c>
      <c r="I2" s="327"/>
      <c r="J2" s="326" t="s">
        <v>525</v>
      </c>
      <c r="K2" s="327"/>
      <c r="L2" s="326" t="s">
        <v>4</v>
      </c>
      <c r="M2" s="326"/>
      <c r="N2" s="366"/>
      <c r="O2" s="326" t="s">
        <v>5</v>
      </c>
      <c r="P2" s="327"/>
      <c r="Q2" s="326" t="s">
        <v>6</v>
      </c>
      <c r="R2" s="327"/>
      <c r="S2" s="326" t="s">
        <v>2</v>
      </c>
      <c r="T2" s="327"/>
      <c r="U2" s="326" t="s">
        <v>3</v>
      </c>
      <c r="V2" s="327"/>
      <c r="W2" s="333" t="s">
        <v>4</v>
      </c>
      <c r="X2" s="333"/>
      <c r="Y2" s="334"/>
      <c r="Z2" s="326" t="s">
        <v>5</v>
      </c>
      <c r="AA2" s="327"/>
      <c r="AB2" s="326" t="s">
        <v>6</v>
      </c>
      <c r="AC2" s="327"/>
      <c r="AD2" s="326" t="s">
        <v>2</v>
      </c>
      <c r="AE2" s="327"/>
      <c r="AF2" s="326" t="s">
        <v>3</v>
      </c>
      <c r="AG2" s="327"/>
      <c r="AH2" s="333" t="s">
        <v>4</v>
      </c>
      <c r="AI2" s="333"/>
      <c r="AJ2" s="334"/>
    </row>
    <row r="3" spans="1:36" x14ac:dyDescent="0.2">
      <c r="A3" s="2"/>
      <c r="B3" s="71" t="s">
        <v>0</v>
      </c>
      <c r="C3" s="71" t="s">
        <v>7</v>
      </c>
      <c r="D3" s="71" t="s">
        <v>0</v>
      </c>
      <c r="E3" s="71" t="s">
        <v>7</v>
      </c>
      <c r="F3" s="71" t="s">
        <v>0</v>
      </c>
      <c r="G3" s="71" t="s">
        <v>7</v>
      </c>
      <c r="H3" s="71" t="s">
        <v>0</v>
      </c>
      <c r="I3" s="71" t="s">
        <v>7</v>
      </c>
      <c r="J3" s="71" t="s">
        <v>0</v>
      </c>
      <c r="K3" s="71" t="s">
        <v>7</v>
      </c>
      <c r="L3" s="94" t="s">
        <v>0</v>
      </c>
      <c r="M3" s="94" t="s">
        <v>7</v>
      </c>
      <c r="N3" s="94"/>
      <c r="O3" s="169" t="s">
        <v>0</v>
      </c>
      <c r="P3" s="169" t="s">
        <v>7</v>
      </c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238" t="s">
        <v>0</v>
      </c>
      <c r="X3" s="238" t="s">
        <v>7</v>
      </c>
      <c r="Y3" s="238" t="s">
        <v>607</v>
      </c>
      <c r="Z3" s="240" t="s">
        <v>0</v>
      </c>
      <c r="AA3" s="240" t="s">
        <v>7</v>
      </c>
      <c r="AB3" s="240" t="s">
        <v>0</v>
      </c>
      <c r="AC3" s="240" t="s">
        <v>7</v>
      </c>
      <c r="AD3" s="240" t="s">
        <v>0</v>
      </c>
      <c r="AE3" s="240" t="s">
        <v>7</v>
      </c>
      <c r="AF3" s="240" t="s">
        <v>0</v>
      </c>
      <c r="AG3" s="240" t="s">
        <v>7</v>
      </c>
      <c r="AH3" s="292" t="s">
        <v>0</v>
      </c>
      <c r="AI3" s="292" t="s">
        <v>7</v>
      </c>
      <c r="AJ3" s="244" t="s">
        <v>607</v>
      </c>
    </row>
    <row r="4" spans="1:36" ht="129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64" t="s">
        <v>9</v>
      </c>
      <c r="M4" s="164" t="s">
        <v>9</v>
      </c>
      <c r="N4" s="164" t="s">
        <v>10</v>
      </c>
      <c r="O4" s="114" t="s">
        <v>705</v>
      </c>
      <c r="P4" s="114" t="s">
        <v>705</v>
      </c>
      <c r="Q4" s="85" t="s">
        <v>706</v>
      </c>
      <c r="R4" s="85" t="s">
        <v>706</v>
      </c>
      <c r="S4" s="113" t="s">
        <v>707</v>
      </c>
      <c r="T4" s="113" t="s">
        <v>707</v>
      </c>
      <c r="U4" s="113" t="s">
        <v>708</v>
      </c>
      <c r="V4" s="113" t="s">
        <v>708</v>
      </c>
      <c r="W4" s="232" t="s">
        <v>9</v>
      </c>
      <c r="X4" s="232" t="s">
        <v>9</v>
      </c>
      <c r="Y4" s="232" t="s">
        <v>10</v>
      </c>
      <c r="Z4" s="114" t="s">
        <v>715</v>
      </c>
      <c r="AA4" s="114" t="s">
        <v>715</v>
      </c>
      <c r="AB4" s="85" t="s">
        <v>716</v>
      </c>
      <c r="AC4" s="85" t="s">
        <v>716</v>
      </c>
      <c r="AD4" s="230" t="s">
        <v>717</v>
      </c>
      <c r="AE4" s="230" t="s">
        <v>717</v>
      </c>
      <c r="AF4" s="230" t="s">
        <v>718</v>
      </c>
      <c r="AG4" s="230" t="s">
        <v>718</v>
      </c>
      <c r="AH4" s="232" t="s">
        <v>9</v>
      </c>
      <c r="AI4" s="232" t="s">
        <v>9</v>
      </c>
      <c r="AJ4" s="232" t="s">
        <v>10</v>
      </c>
    </row>
    <row r="5" spans="1:36" ht="20.25" customHeight="1" x14ac:dyDescent="0.25">
      <c r="A5" s="27" t="s">
        <v>583</v>
      </c>
      <c r="C5" s="153">
        <v>18</v>
      </c>
      <c r="E5" s="154">
        <v>12</v>
      </c>
      <c r="G5" s="155">
        <v>18</v>
      </c>
      <c r="I5" s="156">
        <v>13</v>
      </c>
      <c r="K5" s="157">
        <v>18</v>
      </c>
      <c r="L5" s="237">
        <f>B5+D5+F5+H5+J5</f>
        <v>0</v>
      </c>
      <c r="M5" s="237">
        <f>C5+E5+G5+I5+K5</f>
        <v>79</v>
      </c>
      <c r="N5" s="237">
        <f>L5+M5</f>
        <v>79</v>
      </c>
      <c r="P5" s="225">
        <v>11</v>
      </c>
      <c r="R5" s="226">
        <v>25</v>
      </c>
      <c r="T5" s="227">
        <v>20</v>
      </c>
      <c r="V5" s="228">
        <v>25</v>
      </c>
      <c r="W5" s="233">
        <f>O5+Q5+S5+U5</f>
        <v>0</v>
      </c>
      <c r="X5" s="233">
        <f>P5+R5+T5+V5</f>
        <v>81</v>
      </c>
      <c r="Y5" s="233">
        <f>W5+X5</f>
        <v>81</v>
      </c>
      <c r="AA5" s="293">
        <v>13</v>
      </c>
      <c r="AC5" s="294">
        <v>16</v>
      </c>
      <c r="AE5" s="295">
        <v>14</v>
      </c>
      <c r="AG5" s="296">
        <v>18</v>
      </c>
      <c r="AH5" s="237">
        <v>0</v>
      </c>
      <c r="AI5" s="237">
        <f>AA5+AC5+AE5+AG5</f>
        <v>61</v>
      </c>
      <c r="AJ5" s="237">
        <f>AH5+AI5</f>
        <v>61</v>
      </c>
    </row>
    <row r="6" spans="1:36" ht="23.25" customHeight="1" x14ac:dyDescent="0.25">
      <c r="A6" s="29" t="s">
        <v>605</v>
      </c>
      <c r="C6" s="153"/>
      <c r="E6" s="154"/>
      <c r="G6" s="155">
        <v>1</v>
      </c>
      <c r="I6" s="156"/>
      <c r="K6" s="157"/>
      <c r="L6" s="237">
        <f t="shared" ref="L6:L40" si="0">B6+D6+F6+H6+J6</f>
        <v>0</v>
      </c>
      <c r="M6" s="237">
        <f t="shared" ref="M6:M40" si="1">C6+E6+G6+I6+K6</f>
        <v>1</v>
      </c>
      <c r="N6" s="237">
        <f t="shared" ref="N6:N40" si="2">L6+M6</f>
        <v>1</v>
      </c>
      <c r="P6" s="225"/>
      <c r="R6" s="226"/>
      <c r="T6" s="227"/>
      <c r="V6" s="228"/>
      <c r="W6" s="233">
        <f t="shared" ref="W6:W40" si="3">O6+Q6+S6+U6</f>
        <v>0</v>
      </c>
      <c r="X6" s="233">
        <f t="shared" ref="X6:X40" si="4">P6+R6+T6+V6</f>
        <v>0</v>
      </c>
      <c r="Y6" s="233">
        <f t="shared" ref="Y6:Y40" si="5">W6+X6</f>
        <v>0</v>
      </c>
      <c r="AA6" s="293">
        <v>1</v>
      </c>
      <c r="AC6" s="294">
        <v>1</v>
      </c>
      <c r="AE6" s="295"/>
      <c r="AG6" s="296"/>
      <c r="AH6" s="237">
        <v>0</v>
      </c>
      <c r="AI6" s="237">
        <f t="shared" ref="AI6:AI40" si="6">AA6+AC6+AE6+AG6</f>
        <v>2</v>
      </c>
      <c r="AJ6" s="237">
        <f t="shared" ref="AJ6:AJ40" si="7">AH6+AI6</f>
        <v>2</v>
      </c>
    </row>
    <row r="7" spans="1:36" ht="15" x14ac:dyDescent="0.25">
      <c r="A7" s="27" t="s">
        <v>587</v>
      </c>
      <c r="C7" s="153">
        <v>16</v>
      </c>
      <c r="E7" s="154">
        <v>25</v>
      </c>
      <c r="G7" s="155">
        <v>24</v>
      </c>
      <c r="I7" s="156">
        <v>20</v>
      </c>
      <c r="K7" s="157">
        <v>16</v>
      </c>
      <c r="L7" s="237">
        <f t="shared" si="0"/>
        <v>0</v>
      </c>
      <c r="M7" s="237">
        <f t="shared" si="1"/>
        <v>101</v>
      </c>
      <c r="N7" s="237">
        <f t="shared" si="2"/>
        <v>101</v>
      </c>
      <c r="P7" s="225">
        <v>45</v>
      </c>
      <c r="R7" s="226">
        <v>32</v>
      </c>
      <c r="T7" s="227">
        <v>18</v>
      </c>
      <c r="V7" s="228">
        <v>19</v>
      </c>
      <c r="W7" s="233">
        <f t="shared" si="3"/>
        <v>0</v>
      </c>
      <c r="X7" s="233">
        <f t="shared" si="4"/>
        <v>114</v>
      </c>
      <c r="Y7" s="233">
        <f t="shared" si="5"/>
        <v>114</v>
      </c>
      <c r="AA7" s="293">
        <v>20</v>
      </c>
      <c r="AC7" s="294">
        <v>22</v>
      </c>
      <c r="AE7" s="295">
        <v>14</v>
      </c>
      <c r="AG7" s="296">
        <v>16</v>
      </c>
      <c r="AH7" s="237">
        <v>0</v>
      </c>
      <c r="AI7" s="237">
        <f t="shared" si="6"/>
        <v>72</v>
      </c>
      <c r="AJ7" s="237">
        <f t="shared" si="7"/>
        <v>72</v>
      </c>
    </row>
    <row r="8" spans="1:36" ht="15" x14ac:dyDescent="0.25">
      <c r="A8" s="27" t="s">
        <v>584</v>
      </c>
      <c r="C8" s="153">
        <v>1</v>
      </c>
      <c r="E8" s="154">
        <v>1</v>
      </c>
      <c r="G8" s="155">
        <v>1</v>
      </c>
      <c r="I8" s="156"/>
      <c r="K8" s="157">
        <v>1</v>
      </c>
      <c r="L8" s="237">
        <f t="shared" si="0"/>
        <v>0</v>
      </c>
      <c r="M8" s="237">
        <f t="shared" si="1"/>
        <v>4</v>
      </c>
      <c r="N8" s="237">
        <f t="shared" si="2"/>
        <v>4</v>
      </c>
      <c r="P8" s="225">
        <v>3</v>
      </c>
      <c r="R8" s="226">
        <v>2</v>
      </c>
      <c r="T8" s="227"/>
      <c r="V8" s="228">
        <v>1</v>
      </c>
      <c r="W8" s="233">
        <f t="shared" si="3"/>
        <v>0</v>
      </c>
      <c r="X8" s="233">
        <f t="shared" si="4"/>
        <v>6</v>
      </c>
      <c r="Y8" s="233">
        <f t="shared" si="5"/>
        <v>6</v>
      </c>
      <c r="AA8" s="293">
        <v>2</v>
      </c>
      <c r="AC8" s="294">
        <v>2</v>
      </c>
      <c r="AE8" s="295"/>
      <c r="AG8" s="296">
        <v>1</v>
      </c>
      <c r="AH8" s="237">
        <v>0</v>
      </c>
      <c r="AI8" s="237">
        <f t="shared" si="6"/>
        <v>5</v>
      </c>
      <c r="AJ8" s="237">
        <f t="shared" si="7"/>
        <v>5</v>
      </c>
    </row>
    <row r="9" spans="1:36" ht="24.75" x14ac:dyDescent="0.25">
      <c r="A9" s="27" t="s">
        <v>489</v>
      </c>
      <c r="C9" s="153">
        <v>1</v>
      </c>
      <c r="E9" s="154">
        <v>1</v>
      </c>
      <c r="G9" s="155">
        <v>1</v>
      </c>
      <c r="I9" s="156">
        <v>1</v>
      </c>
      <c r="K9" s="157">
        <v>1</v>
      </c>
      <c r="L9" s="237">
        <f t="shared" si="0"/>
        <v>0</v>
      </c>
      <c r="M9" s="237">
        <f t="shared" si="1"/>
        <v>5</v>
      </c>
      <c r="N9" s="237">
        <f t="shared" si="2"/>
        <v>5</v>
      </c>
      <c r="P9" s="225">
        <v>1</v>
      </c>
      <c r="R9" s="226">
        <v>1</v>
      </c>
      <c r="T9" s="227">
        <v>1</v>
      </c>
      <c r="V9" s="228">
        <v>1</v>
      </c>
      <c r="W9" s="233">
        <f t="shared" si="3"/>
        <v>0</v>
      </c>
      <c r="X9" s="233">
        <f t="shared" si="4"/>
        <v>4</v>
      </c>
      <c r="Y9" s="233">
        <f t="shared" si="5"/>
        <v>4</v>
      </c>
      <c r="AA9" s="293">
        <v>1</v>
      </c>
      <c r="AC9" s="294">
        <v>1</v>
      </c>
      <c r="AE9" s="295">
        <v>1</v>
      </c>
      <c r="AG9" s="296">
        <v>1</v>
      </c>
      <c r="AH9" s="237">
        <v>0</v>
      </c>
      <c r="AI9" s="237">
        <f t="shared" si="6"/>
        <v>4</v>
      </c>
      <c r="AJ9" s="237">
        <f t="shared" si="7"/>
        <v>4</v>
      </c>
    </row>
    <row r="10" spans="1:36" ht="15" x14ac:dyDescent="0.25">
      <c r="A10" s="8" t="s">
        <v>571</v>
      </c>
      <c r="C10" s="153"/>
      <c r="E10" s="154"/>
      <c r="G10" s="155">
        <v>1</v>
      </c>
      <c r="I10" s="156"/>
      <c r="K10" s="157"/>
      <c r="L10" s="237">
        <f t="shared" si="0"/>
        <v>0</v>
      </c>
      <c r="M10" s="237">
        <f t="shared" si="1"/>
        <v>1</v>
      </c>
      <c r="N10" s="237">
        <f t="shared" si="2"/>
        <v>1</v>
      </c>
      <c r="P10" s="225">
        <v>1</v>
      </c>
      <c r="R10" s="226">
        <v>1</v>
      </c>
      <c r="T10" s="227"/>
      <c r="V10" s="228">
        <v>1</v>
      </c>
      <c r="W10" s="233">
        <f t="shared" si="3"/>
        <v>0</v>
      </c>
      <c r="X10" s="233">
        <f t="shared" si="4"/>
        <v>3</v>
      </c>
      <c r="Y10" s="233">
        <f t="shared" si="5"/>
        <v>3</v>
      </c>
      <c r="AA10" s="293">
        <v>1</v>
      </c>
      <c r="AC10" s="294">
        <v>1</v>
      </c>
      <c r="AE10" s="295"/>
      <c r="AG10" s="296"/>
      <c r="AH10" s="237">
        <v>0</v>
      </c>
      <c r="AI10" s="237">
        <f t="shared" si="6"/>
        <v>2</v>
      </c>
      <c r="AJ10" s="237">
        <f t="shared" si="7"/>
        <v>2</v>
      </c>
    </row>
    <row r="11" spans="1:36" ht="15" x14ac:dyDescent="0.25">
      <c r="A11" s="27" t="s">
        <v>486</v>
      </c>
      <c r="C11" s="153"/>
      <c r="E11" s="154">
        <v>1</v>
      </c>
      <c r="G11" s="155">
        <v>1</v>
      </c>
      <c r="I11" s="156"/>
      <c r="K11" s="157"/>
      <c r="L11" s="237">
        <f t="shared" si="0"/>
        <v>0</v>
      </c>
      <c r="M11" s="237">
        <f t="shared" si="1"/>
        <v>2</v>
      </c>
      <c r="N11" s="237">
        <f t="shared" si="2"/>
        <v>2</v>
      </c>
      <c r="P11" s="225">
        <v>1</v>
      </c>
      <c r="R11" s="226">
        <v>1</v>
      </c>
      <c r="T11" s="227"/>
      <c r="V11" s="228"/>
      <c r="W11" s="233">
        <f t="shared" si="3"/>
        <v>0</v>
      </c>
      <c r="X11" s="233">
        <f t="shared" si="4"/>
        <v>2</v>
      </c>
      <c r="Y11" s="233">
        <f t="shared" si="5"/>
        <v>2</v>
      </c>
      <c r="AA11" s="293">
        <v>1</v>
      </c>
      <c r="AC11" s="294">
        <v>1</v>
      </c>
      <c r="AE11" s="295"/>
      <c r="AG11" s="296"/>
      <c r="AH11" s="237">
        <v>0</v>
      </c>
      <c r="AI11" s="237">
        <f t="shared" si="6"/>
        <v>2</v>
      </c>
      <c r="AJ11" s="237">
        <f t="shared" si="7"/>
        <v>2</v>
      </c>
    </row>
    <row r="12" spans="1:36" ht="15" x14ac:dyDescent="0.25">
      <c r="A12" s="8" t="s">
        <v>591</v>
      </c>
      <c r="C12" s="153"/>
      <c r="E12" s="154"/>
      <c r="G12" s="155"/>
      <c r="I12" s="156"/>
      <c r="K12" s="157"/>
      <c r="L12" s="237">
        <f t="shared" si="0"/>
        <v>0</v>
      </c>
      <c r="M12" s="237">
        <f t="shared" si="1"/>
        <v>0</v>
      </c>
      <c r="N12" s="237">
        <f t="shared" si="2"/>
        <v>0</v>
      </c>
      <c r="P12" s="225"/>
      <c r="R12" s="226"/>
      <c r="T12" s="227"/>
      <c r="V12" s="228"/>
      <c r="W12" s="233">
        <f t="shared" si="3"/>
        <v>0</v>
      </c>
      <c r="X12" s="233">
        <f t="shared" si="4"/>
        <v>0</v>
      </c>
      <c r="Y12" s="233">
        <f t="shared" si="5"/>
        <v>0</v>
      </c>
      <c r="AA12" s="293"/>
      <c r="AC12" s="294"/>
      <c r="AE12" s="295"/>
      <c r="AG12" s="296"/>
      <c r="AH12" s="237">
        <v>0</v>
      </c>
      <c r="AI12" s="237">
        <f t="shared" si="6"/>
        <v>0</v>
      </c>
      <c r="AJ12" s="237">
        <f t="shared" si="7"/>
        <v>0</v>
      </c>
    </row>
    <row r="13" spans="1:36" ht="15" x14ac:dyDescent="0.25">
      <c r="A13" s="8" t="s">
        <v>592</v>
      </c>
      <c r="C13" s="153"/>
      <c r="E13" s="154">
        <v>1</v>
      </c>
      <c r="G13" s="155">
        <v>1</v>
      </c>
      <c r="I13" s="156"/>
      <c r="K13" s="157"/>
      <c r="L13" s="237">
        <f t="shared" si="0"/>
        <v>0</v>
      </c>
      <c r="M13" s="237">
        <f t="shared" si="1"/>
        <v>2</v>
      </c>
      <c r="N13" s="237">
        <f t="shared" si="2"/>
        <v>2</v>
      </c>
      <c r="P13" s="225">
        <v>1</v>
      </c>
      <c r="R13" s="226">
        <v>1</v>
      </c>
      <c r="T13" s="227"/>
      <c r="V13" s="228"/>
      <c r="W13" s="233">
        <f t="shared" si="3"/>
        <v>0</v>
      </c>
      <c r="X13" s="233">
        <f t="shared" si="4"/>
        <v>2</v>
      </c>
      <c r="Y13" s="233">
        <f t="shared" si="5"/>
        <v>2</v>
      </c>
      <c r="AA13" s="293">
        <v>1</v>
      </c>
      <c r="AC13" s="294">
        <v>1</v>
      </c>
      <c r="AE13" s="295"/>
      <c r="AG13" s="296"/>
      <c r="AH13" s="237">
        <v>0</v>
      </c>
      <c r="AI13" s="237">
        <f t="shared" si="6"/>
        <v>2</v>
      </c>
      <c r="AJ13" s="237">
        <f t="shared" si="7"/>
        <v>2</v>
      </c>
    </row>
    <row r="14" spans="1:36" ht="24.75" x14ac:dyDescent="0.25">
      <c r="A14" s="27" t="s">
        <v>487</v>
      </c>
      <c r="C14" s="153"/>
      <c r="E14" s="154"/>
      <c r="G14" s="155"/>
      <c r="I14" s="156"/>
      <c r="K14" s="157"/>
      <c r="L14" s="237">
        <f t="shared" si="0"/>
        <v>0</v>
      </c>
      <c r="M14" s="237">
        <f t="shared" si="1"/>
        <v>0</v>
      </c>
      <c r="N14" s="237">
        <f t="shared" si="2"/>
        <v>0</v>
      </c>
      <c r="P14" s="225"/>
      <c r="R14" s="226"/>
      <c r="T14" s="227"/>
      <c r="V14" s="228"/>
      <c r="W14" s="233">
        <f t="shared" si="3"/>
        <v>0</v>
      </c>
      <c r="X14" s="233">
        <f t="shared" si="4"/>
        <v>0</v>
      </c>
      <c r="Y14" s="233">
        <f t="shared" si="5"/>
        <v>0</v>
      </c>
      <c r="AA14" s="293"/>
      <c r="AC14" s="294"/>
      <c r="AE14" s="295"/>
      <c r="AG14" s="296"/>
      <c r="AH14" s="237">
        <v>0</v>
      </c>
      <c r="AI14" s="237">
        <f t="shared" si="6"/>
        <v>0</v>
      </c>
      <c r="AJ14" s="237">
        <f t="shared" si="7"/>
        <v>0</v>
      </c>
    </row>
    <row r="15" spans="1:36" ht="24.75" x14ac:dyDescent="0.25">
      <c r="A15" s="27" t="s">
        <v>593</v>
      </c>
      <c r="C15" s="153"/>
      <c r="E15" s="154"/>
      <c r="G15" s="155"/>
      <c r="I15" s="156"/>
      <c r="K15" s="157"/>
      <c r="L15" s="237">
        <f t="shared" si="0"/>
        <v>0</v>
      </c>
      <c r="M15" s="237">
        <f t="shared" si="1"/>
        <v>0</v>
      </c>
      <c r="N15" s="237">
        <f t="shared" si="2"/>
        <v>0</v>
      </c>
      <c r="P15" s="225"/>
      <c r="R15" s="226"/>
      <c r="T15" s="227"/>
      <c r="V15" s="228"/>
      <c r="W15" s="233">
        <f t="shared" si="3"/>
        <v>0</v>
      </c>
      <c r="X15" s="233">
        <f t="shared" si="4"/>
        <v>0</v>
      </c>
      <c r="Y15" s="233">
        <f t="shared" si="5"/>
        <v>0</v>
      </c>
      <c r="AA15" s="293"/>
      <c r="AC15" s="294"/>
      <c r="AE15" s="295"/>
      <c r="AG15" s="296"/>
      <c r="AH15" s="237">
        <v>0</v>
      </c>
      <c r="AI15" s="237">
        <f t="shared" si="6"/>
        <v>0</v>
      </c>
      <c r="AJ15" s="237">
        <f t="shared" si="7"/>
        <v>0</v>
      </c>
    </row>
    <row r="16" spans="1:36" ht="15" x14ac:dyDescent="0.25">
      <c r="A16" s="27" t="s">
        <v>497</v>
      </c>
      <c r="C16" s="153"/>
      <c r="E16" s="154"/>
      <c r="G16" s="155"/>
      <c r="I16" s="156"/>
      <c r="K16" s="157"/>
      <c r="L16" s="237">
        <f t="shared" si="0"/>
        <v>0</v>
      </c>
      <c r="M16" s="237">
        <f t="shared" si="1"/>
        <v>0</v>
      </c>
      <c r="N16" s="237">
        <f t="shared" si="2"/>
        <v>0</v>
      </c>
      <c r="P16" s="225"/>
      <c r="R16" s="226"/>
      <c r="T16" s="227"/>
      <c r="V16" s="228"/>
      <c r="W16" s="233">
        <f t="shared" si="3"/>
        <v>0</v>
      </c>
      <c r="X16" s="233">
        <f t="shared" si="4"/>
        <v>0</v>
      </c>
      <c r="Y16" s="233">
        <f t="shared" si="5"/>
        <v>0</v>
      </c>
      <c r="AA16" s="293"/>
      <c r="AC16" s="294"/>
      <c r="AE16" s="295"/>
      <c r="AG16" s="296"/>
      <c r="AH16" s="237">
        <v>0</v>
      </c>
      <c r="AI16" s="237">
        <f t="shared" si="6"/>
        <v>0</v>
      </c>
      <c r="AJ16" s="237">
        <f t="shared" si="7"/>
        <v>0</v>
      </c>
    </row>
    <row r="17" spans="1:36" ht="15" x14ac:dyDescent="0.25">
      <c r="A17" s="27" t="s">
        <v>594</v>
      </c>
      <c r="C17" s="153"/>
      <c r="E17" s="154"/>
      <c r="G17" s="155"/>
      <c r="I17" s="156"/>
      <c r="K17" s="157"/>
      <c r="L17" s="237">
        <f t="shared" si="0"/>
        <v>0</v>
      </c>
      <c r="M17" s="237">
        <f t="shared" si="1"/>
        <v>0</v>
      </c>
      <c r="N17" s="237">
        <f t="shared" si="2"/>
        <v>0</v>
      </c>
      <c r="P17" s="225"/>
      <c r="R17" s="226"/>
      <c r="T17" s="227"/>
      <c r="V17" s="228"/>
      <c r="W17" s="233">
        <f t="shared" si="3"/>
        <v>0</v>
      </c>
      <c r="X17" s="233">
        <f t="shared" si="4"/>
        <v>0</v>
      </c>
      <c r="Y17" s="233">
        <f t="shared" si="5"/>
        <v>0</v>
      </c>
      <c r="AA17" s="293"/>
      <c r="AC17" s="294"/>
      <c r="AE17" s="295"/>
      <c r="AG17" s="296"/>
      <c r="AH17" s="237">
        <v>0</v>
      </c>
      <c r="AI17" s="237">
        <f t="shared" si="6"/>
        <v>0</v>
      </c>
      <c r="AJ17" s="237">
        <f t="shared" si="7"/>
        <v>0</v>
      </c>
    </row>
    <row r="18" spans="1:36" ht="15" x14ac:dyDescent="0.25">
      <c r="A18" s="27" t="s">
        <v>595</v>
      </c>
      <c r="C18" s="153"/>
      <c r="E18" s="154">
        <v>1</v>
      </c>
      <c r="G18" s="155">
        <v>1</v>
      </c>
      <c r="I18" s="156"/>
      <c r="K18" s="157"/>
      <c r="L18" s="237">
        <f t="shared" si="0"/>
        <v>0</v>
      </c>
      <c r="M18" s="237">
        <f t="shared" si="1"/>
        <v>2</v>
      </c>
      <c r="N18" s="237">
        <f t="shared" si="2"/>
        <v>2</v>
      </c>
      <c r="P18" s="225">
        <v>1</v>
      </c>
      <c r="R18" s="226">
        <v>1</v>
      </c>
      <c r="T18" s="227"/>
      <c r="V18" s="228"/>
      <c r="W18" s="233">
        <f t="shared" si="3"/>
        <v>0</v>
      </c>
      <c r="X18" s="233">
        <f t="shared" si="4"/>
        <v>2</v>
      </c>
      <c r="Y18" s="233">
        <f t="shared" si="5"/>
        <v>2</v>
      </c>
      <c r="AA18" s="293">
        <v>1</v>
      </c>
      <c r="AC18" s="294">
        <v>1</v>
      </c>
      <c r="AE18" s="295"/>
      <c r="AG18" s="296"/>
      <c r="AH18" s="237">
        <v>0</v>
      </c>
      <c r="AI18" s="237">
        <f t="shared" si="6"/>
        <v>2</v>
      </c>
      <c r="AJ18" s="237">
        <f t="shared" si="7"/>
        <v>2</v>
      </c>
    </row>
    <row r="19" spans="1:36" ht="15" x14ac:dyDescent="0.25">
      <c r="A19" s="22" t="s">
        <v>596</v>
      </c>
      <c r="C19" s="153"/>
      <c r="E19" s="154"/>
      <c r="G19" s="155"/>
      <c r="I19" s="156"/>
      <c r="K19" s="157"/>
      <c r="L19" s="237">
        <f t="shared" si="0"/>
        <v>0</v>
      </c>
      <c r="M19" s="237">
        <f t="shared" si="1"/>
        <v>0</v>
      </c>
      <c r="N19" s="237">
        <f t="shared" si="2"/>
        <v>0</v>
      </c>
      <c r="P19" s="225"/>
      <c r="R19" s="226"/>
      <c r="T19" s="227"/>
      <c r="V19" s="228"/>
      <c r="W19" s="233">
        <f t="shared" si="3"/>
        <v>0</v>
      </c>
      <c r="X19" s="233">
        <f t="shared" si="4"/>
        <v>0</v>
      </c>
      <c r="Y19" s="233">
        <f t="shared" si="5"/>
        <v>0</v>
      </c>
      <c r="AA19" s="293"/>
      <c r="AC19" s="294"/>
      <c r="AE19" s="295"/>
      <c r="AG19" s="296"/>
      <c r="AH19" s="237">
        <v>0</v>
      </c>
      <c r="AI19" s="237">
        <f t="shared" si="6"/>
        <v>0</v>
      </c>
      <c r="AJ19" s="237">
        <f t="shared" si="7"/>
        <v>0</v>
      </c>
    </row>
    <row r="20" spans="1:36" ht="24.75" x14ac:dyDescent="0.25">
      <c r="A20" s="41" t="s">
        <v>588</v>
      </c>
      <c r="C20" s="153"/>
      <c r="E20" s="154"/>
      <c r="G20" s="155"/>
      <c r="I20" s="156"/>
      <c r="K20" s="157"/>
      <c r="L20" s="237">
        <f t="shared" si="0"/>
        <v>0</v>
      </c>
      <c r="M20" s="237">
        <f t="shared" si="1"/>
        <v>0</v>
      </c>
      <c r="N20" s="237">
        <f t="shared" si="2"/>
        <v>0</v>
      </c>
      <c r="P20" s="225"/>
      <c r="R20" s="226"/>
      <c r="T20" s="227"/>
      <c r="V20" s="228"/>
      <c r="W20" s="233">
        <f t="shared" si="3"/>
        <v>0</v>
      </c>
      <c r="X20" s="233">
        <f t="shared" si="4"/>
        <v>0</v>
      </c>
      <c r="Y20" s="233">
        <f t="shared" si="5"/>
        <v>0</v>
      </c>
      <c r="AA20" s="293"/>
      <c r="AC20" s="294"/>
      <c r="AE20" s="295"/>
      <c r="AG20" s="296"/>
      <c r="AH20" s="237">
        <v>0</v>
      </c>
      <c r="AI20" s="237">
        <f t="shared" si="6"/>
        <v>0</v>
      </c>
      <c r="AJ20" s="237">
        <f t="shared" si="7"/>
        <v>0</v>
      </c>
    </row>
    <row r="21" spans="1:36" ht="15" x14ac:dyDescent="0.25">
      <c r="A21" s="22" t="s">
        <v>549</v>
      </c>
      <c r="C21" s="153"/>
      <c r="E21" s="154"/>
      <c r="G21" s="155"/>
      <c r="I21" s="156"/>
      <c r="K21" s="157"/>
      <c r="L21" s="237">
        <f t="shared" si="0"/>
        <v>0</v>
      </c>
      <c r="M21" s="237">
        <f t="shared" si="1"/>
        <v>0</v>
      </c>
      <c r="N21" s="237">
        <f t="shared" si="2"/>
        <v>0</v>
      </c>
      <c r="P21" s="225"/>
      <c r="R21" s="226"/>
      <c r="T21" s="227"/>
      <c r="V21" s="228"/>
      <c r="W21" s="233">
        <f t="shared" si="3"/>
        <v>0</v>
      </c>
      <c r="X21" s="233">
        <f t="shared" si="4"/>
        <v>0</v>
      </c>
      <c r="Y21" s="233">
        <f t="shared" si="5"/>
        <v>0</v>
      </c>
      <c r="AA21" s="293"/>
      <c r="AC21" s="294"/>
      <c r="AE21" s="295"/>
      <c r="AG21" s="296"/>
      <c r="AH21" s="237">
        <v>0</v>
      </c>
      <c r="AI21" s="237">
        <f t="shared" si="6"/>
        <v>0</v>
      </c>
      <c r="AJ21" s="237">
        <f t="shared" si="7"/>
        <v>0</v>
      </c>
    </row>
    <row r="22" spans="1:36" ht="15" x14ac:dyDescent="0.25">
      <c r="A22" s="22" t="s">
        <v>597</v>
      </c>
      <c r="C22" s="153"/>
      <c r="E22" s="154"/>
      <c r="G22" s="155"/>
      <c r="I22" s="156"/>
      <c r="K22" s="157"/>
      <c r="L22" s="237">
        <f t="shared" si="0"/>
        <v>0</v>
      </c>
      <c r="M22" s="237">
        <f t="shared" si="1"/>
        <v>0</v>
      </c>
      <c r="N22" s="237">
        <f t="shared" si="2"/>
        <v>0</v>
      </c>
      <c r="P22" s="225"/>
      <c r="R22" s="226"/>
      <c r="T22" s="227"/>
      <c r="V22" s="228"/>
      <c r="W22" s="233">
        <f t="shared" si="3"/>
        <v>0</v>
      </c>
      <c r="X22" s="233">
        <f t="shared" si="4"/>
        <v>0</v>
      </c>
      <c r="Y22" s="233">
        <f t="shared" si="5"/>
        <v>0</v>
      </c>
      <c r="AA22" s="293"/>
      <c r="AC22" s="294"/>
      <c r="AE22" s="295"/>
      <c r="AG22" s="296"/>
      <c r="AH22" s="237">
        <v>0</v>
      </c>
      <c r="AI22" s="237">
        <f t="shared" si="6"/>
        <v>0</v>
      </c>
      <c r="AJ22" s="237">
        <f t="shared" si="7"/>
        <v>0</v>
      </c>
    </row>
    <row r="23" spans="1:36" ht="24.75" x14ac:dyDescent="0.25">
      <c r="A23" s="27" t="s">
        <v>488</v>
      </c>
      <c r="C23" s="153"/>
      <c r="E23" s="154"/>
      <c r="G23" s="155"/>
      <c r="I23" s="156"/>
      <c r="K23" s="157"/>
      <c r="L23" s="237">
        <f t="shared" si="0"/>
        <v>0</v>
      </c>
      <c r="M23" s="237">
        <f t="shared" si="1"/>
        <v>0</v>
      </c>
      <c r="N23" s="237">
        <f t="shared" si="2"/>
        <v>0</v>
      </c>
      <c r="P23" s="225"/>
      <c r="R23" s="226"/>
      <c r="T23" s="227"/>
      <c r="V23" s="228"/>
      <c r="W23" s="233">
        <f t="shared" si="3"/>
        <v>0</v>
      </c>
      <c r="X23" s="233">
        <f t="shared" si="4"/>
        <v>0</v>
      </c>
      <c r="Y23" s="233">
        <f t="shared" si="5"/>
        <v>0</v>
      </c>
      <c r="AA23" s="293"/>
      <c r="AC23" s="294"/>
      <c r="AE23" s="295"/>
      <c r="AG23" s="296"/>
      <c r="AH23" s="237">
        <v>0</v>
      </c>
      <c r="AI23" s="237">
        <f t="shared" si="6"/>
        <v>0</v>
      </c>
      <c r="AJ23" s="237">
        <f t="shared" si="7"/>
        <v>0</v>
      </c>
    </row>
    <row r="24" spans="1:36" ht="15" x14ac:dyDescent="0.25">
      <c r="A24" s="27" t="s">
        <v>495</v>
      </c>
      <c r="C24" s="153">
        <v>17</v>
      </c>
      <c r="E24" s="154">
        <v>15</v>
      </c>
      <c r="G24" s="155"/>
      <c r="I24" s="156">
        <v>15</v>
      </c>
      <c r="K24" s="157">
        <v>17</v>
      </c>
      <c r="L24" s="237">
        <f t="shared" si="0"/>
        <v>0</v>
      </c>
      <c r="M24" s="237">
        <f t="shared" si="1"/>
        <v>64</v>
      </c>
      <c r="N24" s="237">
        <f t="shared" si="2"/>
        <v>64</v>
      </c>
      <c r="P24" s="225"/>
      <c r="R24" s="226"/>
      <c r="T24" s="227"/>
      <c r="V24" s="228"/>
      <c r="W24" s="233">
        <f t="shared" si="3"/>
        <v>0</v>
      </c>
      <c r="X24" s="233">
        <f t="shared" si="4"/>
        <v>0</v>
      </c>
      <c r="Y24" s="233">
        <f t="shared" si="5"/>
        <v>0</v>
      </c>
      <c r="AA24" s="293">
        <v>15</v>
      </c>
      <c r="AC24" s="294"/>
      <c r="AE24" s="295">
        <v>15</v>
      </c>
      <c r="AG24" s="296">
        <v>17</v>
      </c>
      <c r="AH24" s="237">
        <v>0</v>
      </c>
      <c r="AI24" s="237">
        <f t="shared" si="6"/>
        <v>47</v>
      </c>
      <c r="AJ24" s="237">
        <f t="shared" si="7"/>
        <v>47</v>
      </c>
    </row>
    <row r="25" spans="1:36" ht="15" x14ac:dyDescent="0.25">
      <c r="A25" s="27" t="s">
        <v>498</v>
      </c>
      <c r="C25" s="153"/>
      <c r="E25" s="154"/>
      <c r="G25" s="155"/>
      <c r="I25" s="156"/>
      <c r="K25" s="157"/>
      <c r="L25" s="237">
        <f t="shared" si="0"/>
        <v>0</v>
      </c>
      <c r="M25" s="237">
        <f t="shared" si="1"/>
        <v>0</v>
      </c>
      <c r="N25" s="237">
        <f t="shared" si="2"/>
        <v>0</v>
      </c>
      <c r="P25" s="225"/>
      <c r="R25" s="226"/>
      <c r="T25" s="227"/>
      <c r="V25" s="228"/>
      <c r="W25" s="233">
        <f t="shared" si="3"/>
        <v>0</v>
      </c>
      <c r="X25" s="233">
        <f t="shared" si="4"/>
        <v>0</v>
      </c>
      <c r="Y25" s="233">
        <f t="shared" si="5"/>
        <v>0</v>
      </c>
      <c r="AA25" s="293"/>
      <c r="AC25" s="294"/>
      <c r="AE25" s="295"/>
      <c r="AG25" s="296"/>
      <c r="AH25" s="237">
        <v>0</v>
      </c>
      <c r="AI25" s="237">
        <f t="shared" si="6"/>
        <v>0</v>
      </c>
      <c r="AJ25" s="237">
        <f t="shared" si="7"/>
        <v>0</v>
      </c>
    </row>
    <row r="26" spans="1:36" ht="15" x14ac:dyDescent="0.25">
      <c r="A26" s="8" t="s">
        <v>536</v>
      </c>
      <c r="C26" s="153"/>
      <c r="E26" s="154"/>
      <c r="G26" s="155"/>
      <c r="I26" s="156"/>
      <c r="K26" s="157"/>
      <c r="L26" s="237">
        <f t="shared" si="0"/>
        <v>0</v>
      </c>
      <c r="M26" s="237">
        <f t="shared" si="1"/>
        <v>0</v>
      </c>
      <c r="N26" s="237">
        <f t="shared" si="2"/>
        <v>0</v>
      </c>
      <c r="P26" s="225"/>
      <c r="R26" s="226"/>
      <c r="T26" s="227"/>
      <c r="V26" s="228"/>
      <c r="W26" s="233">
        <f t="shared" si="3"/>
        <v>0</v>
      </c>
      <c r="X26" s="233">
        <f t="shared" si="4"/>
        <v>0</v>
      </c>
      <c r="Y26" s="233">
        <f t="shared" si="5"/>
        <v>0</v>
      </c>
      <c r="AA26" s="293"/>
      <c r="AC26" s="294"/>
      <c r="AE26" s="295"/>
      <c r="AG26" s="296"/>
      <c r="AH26" s="237">
        <v>0</v>
      </c>
      <c r="AI26" s="237">
        <f t="shared" si="6"/>
        <v>0</v>
      </c>
      <c r="AJ26" s="237">
        <f t="shared" si="7"/>
        <v>0</v>
      </c>
    </row>
    <row r="27" spans="1:36" ht="15" x14ac:dyDescent="0.25">
      <c r="A27" s="27" t="s">
        <v>496</v>
      </c>
      <c r="C27" s="153"/>
      <c r="E27" s="154"/>
      <c r="G27" s="155"/>
      <c r="I27" s="156"/>
      <c r="K27" s="157"/>
      <c r="L27" s="237">
        <f t="shared" si="0"/>
        <v>0</v>
      </c>
      <c r="M27" s="237">
        <f t="shared" si="1"/>
        <v>0</v>
      </c>
      <c r="N27" s="237">
        <f t="shared" si="2"/>
        <v>0</v>
      </c>
      <c r="P27" s="225"/>
      <c r="R27" s="226"/>
      <c r="T27" s="227"/>
      <c r="V27" s="228"/>
      <c r="W27" s="233">
        <f t="shared" si="3"/>
        <v>0</v>
      </c>
      <c r="X27" s="233">
        <f t="shared" si="4"/>
        <v>0</v>
      </c>
      <c r="Y27" s="233">
        <f t="shared" si="5"/>
        <v>0</v>
      </c>
      <c r="AA27" s="293"/>
      <c r="AC27" s="294"/>
      <c r="AE27" s="295"/>
      <c r="AG27" s="296"/>
      <c r="AH27" s="237">
        <v>0</v>
      </c>
      <c r="AI27" s="237">
        <f t="shared" si="6"/>
        <v>0</v>
      </c>
      <c r="AJ27" s="237">
        <f t="shared" si="7"/>
        <v>0</v>
      </c>
    </row>
    <row r="28" spans="1:36" ht="24.75" x14ac:dyDescent="0.25">
      <c r="A28" s="27" t="s">
        <v>491</v>
      </c>
      <c r="C28" s="153"/>
      <c r="E28" s="154"/>
      <c r="G28" s="155"/>
      <c r="I28" s="156"/>
      <c r="K28" s="157"/>
      <c r="L28" s="237">
        <f t="shared" si="0"/>
        <v>0</v>
      </c>
      <c r="M28" s="237">
        <f t="shared" si="1"/>
        <v>0</v>
      </c>
      <c r="N28" s="237">
        <f t="shared" si="2"/>
        <v>0</v>
      </c>
      <c r="P28" s="225"/>
      <c r="R28" s="226"/>
      <c r="T28" s="227"/>
      <c r="V28" s="228"/>
      <c r="W28" s="233">
        <f t="shared" si="3"/>
        <v>0</v>
      </c>
      <c r="X28" s="233">
        <f t="shared" si="4"/>
        <v>0</v>
      </c>
      <c r="Y28" s="233">
        <f t="shared" si="5"/>
        <v>0</v>
      </c>
      <c r="AA28" s="293"/>
      <c r="AC28" s="294"/>
      <c r="AE28" s="295"/>
      <c r="AG28" s="296"/>
      <c r="AH28" s="237">
        <v>0</v>
      </c>
      <c r="AI28" s="237">
        <f t="shared" si="6"/>
        <v>0</v>
      </c>
      <c r="AJ28" s="237">
        <f t="shared" si="7"/>
        <v>0</v>
      </c>
    </row>
    <row r="29" spans="1:36" ht="24.75" x14ac:dyDescent="0.25">
      <c r="A29" s="27" t="s">
        <v>598</v>
      </c>
      <c r="C29" s="153"/>
      <c r="E29" s="154"/>
      <c r="G29" s="155"/>
      <c r="I29" s="156"/>
      <c r="K29" s="157"/>
      <c r="L29" s="237">
        <f t="shared" si="0"/>
        <v>0</v>
      </c>
      <c r="M29" s="237">
        <f t="shared" si="1"/>
        <v>0</v>
      </c>
      <c r="N29" s="237">
        <f t="shared" si="2"/>
        <v>0</v>
      </c>
      <c r="P29" s="225"/>
      <c r="R29" s="226"/>
      <c r="T29" s="227"/>
      <c r="V29" s="228"/>
      <c r="W29" s="233">
        <f t="shared" si="3"/>
        <v>0</v>
      </c>
      <c r="X29" s="233">
        <f t="shared" si="4"/>
        <v>0</v>
      </c>
      <c r="Y29" s="233">
        <f t="shared" si="5"/>
        <v>0</v>
      </c>
      <c r="AA29" s="293"/>
      <c r="AC29" s="294"/>
      <c r="AE29" s="295"/>
      <c r="AG29" s="296"/>
      <c r="AH29" s="237">
        <v>0</v>
      </c>
      <c r="AI29" s="237">
        <f t="shared" si="6"/>
        <v>0</v>
      </c>
      <c r="AJ29" s="237">
        <f t="shared" si="7"/>
        <v>0</v>
      </c>
    </row>
    <row r="30" spans="1:36" ht="24.75" x14ac:dyDescent="0.25">
      <c r="A30" s="27" t="s">
        <v>490</v>
      </c>
      <c r="C30" s="153"/>
      <c r="E30" s="154">
        <v>1</v>
      </c>
      <c r="G30" s="155"/>
      <c r="I30" s="156"/>
      <c r="K30" s="157"/>
      <c r="L30" s="237">
        <f t="shared" si="0"/>
        <v>0</v>
      </c>
      <c r="M30" s="237">
        <f t="shared" si="1"/>
        <v>1</v>
      </c>
      <c r="N30" s="237">
        <f t="shared" si="2"/>
        <v>1</v>
      </c>
      <c r="P30" s="225">
        <v>1</v>
      </c>
      <c r="R30" s="226"/>
      <c r="T30" s="227"/>
      <c r="V30" s="228"/>
      <c r="W30" s="233">
        <f t="shared" si="3"/>
        <v>0</v>
      </c>
      <c r="X30" s="233">
        <f t="shared" si="4"/>
        <v>1</v>
      </c>
      <c r="Y30" s="233">
        <f t="shared" si="5"/>
        <v>1</v>
      </c>
      <c r="AA30" s="293">
        <v>1</v>
      </c>
      <c r="AC30" s="294"/>
      <c r="AE30" s="295"/>
      <c r="AG30" s="296"/>
      <c r="AH30" s="237">
        <v>0</v>
      </c>
      <c r="AI30" s="237">
        <f t="shared" si="6"/>
        <v>1</v>
      </c>
      <c r="AJ30" s="237">
        <f t="shared" si="7"/>
        <v>1</v>
      </c>
    </row>
    <row r="31" spans="1:36" ht="15" x14ac:dyDescent="0.25">
      <c r="A31" s="27" t="s">
        <v>493</v>
      </c>
      <c r="C31" s="153"/>
      <c r="E31" s="154"/>
      <c r="G31" s="155"/>
      <c r="I31" s="156"/>
      <c r="K31" s="157"/>
      <c r="L31" s="237">
        <f t="shared" si="0"/>
        <v>0</v>
      </c>
      <c r="M31" s="237">
        <f t="shared" si="1"/>
        <v>0</v>
      </c>
      <c r="N31" s="237">
        <f t="shared" si="2"/>
        <v>0</v>
      </c>
      <c r="P31" s="225"/>
      <c r="R31" s="226"/>
      <c r="T31" s="227"/>
      <c r="V31" s="228"/>
      <c r="W31" s="233">
        <f t="shared" si="3"/>
        <v>0</v>
      </c>
      <c r="X31" s="233">
        <f t="shared" si="4"/>
        <v>0</v>
      </c>
      <c r="Y31" s="233">
        <f t="shared" si="5"/>
        <v>0</v>
      </c>
      <c r="AA31" s="293"/>
      <c r="AC31" s="294"/>
      <c r="AE31" s="295"/>
      <c r="AG31" s="296"/>
      <c r="AH31" s="237">
        <v>0</v>
      </c>
      <c r="AI31" s="237">
        <f t="shared" si="6"/>
        <v>0</v>
      </c>
      <c r="AJ31" s="237">
        <f t="shared" si="7"/>
        <v>0</v>
      </c>
    </row>
    <row r="32" spans="1:36" ht="15" x14ac:dyDescent="0.25">
      <c r="A32" s="27" t="s">
        <v>494</v>
      </c>
      <c r="C32" s="153">
        <v>12</v>
      </c>
      <c r="E32" s="154">
        <v>18</v>
      </c>
      <c r="G32" s="155"/>
      <c r="I32" s="156">
        <v>13</v>
      </c>
      <c r="K32" s="157">
        <v>12</v>
      </c>
      <c r="L32" s="237">
        <f t="shared" si="0"/>
        <v>0</v>
      </c>
      <c r="M32" s="237">
        <f t="shared" si="1"/>
        <v>55</v>
      </c>
      <c r="N32" s="237">
        <f t="shared" si="2"/>
        <v>55</v>
      </c>
      <c r="P32" s="225">
        <v>18</v>
      </c>
      <c r="R32" s="226"/>
      <c r="T32" s="227">
        <v>13</v>
      </c>
      <c r="V32" s="228">
        <v>12</v>
      </c>
      <c r="W32" s="233">
        <f t="shared" si="3"/>
        <v>0</v>
      </c>
      <c r="X32" s="233">
        <f t="shared" si="4"/>
        <v>43</v>
      </c>
      <c r="Y32" s="233">
        <f t="shared" si="5"/>
        <v>43</v>
      </c>
      <c r="AA32" s="293">
        <v>18</v>
      </c>
      <c r="AC32" s="294"/>
      <c r="AE32" s="295">
        <v>13</v>
      </c>
      <c r="AG32" s="296">
        <v>12</v>
      </c>
      <c r="AH32" s="237">
        <v>0</v>
      </c>
      <c r="AI32" s="237">
        <f t="shared" si="6"/>
        <v>43</v>
      </c>
      <c r="AJ32" s="237">
        <f t="shared" si="7"/>
        <v>43</v>
      </c>
    </row>
    <row r="33" spans="1:36" ht="15" x14ac:dyDescent="0.25">
      <c r="A33" s="27" t="s">
        <v>568</v>
      </c>
      <c r="C33" s="153"/>
      <c r="E33" s="154"/>
      <c r="G33" s="155"/>
      <c r="I33" s="156"/>
      <c r="K33" s="157"/>
      <c r="L33" s="237">
        <f t="shared" si="0"/>
        <v>0</v>
      </c>
      <c r="M33" s="237">
        <f t="shared" si="1"/>
        <v>0</v>
      </c>
      <c r="N33" s="237">
        <f t="shared" si="2"/>
        <v>0</v>
      </c>
      <c r="P33" s="225"/>
      <c r="R33" s="226"/>
      <c r="T33" s="227"/>
      <c r="V33" s="228"/>
      <c r="W33" s="233">
        <f t="shared" si="3"/>
        <v>0</v>
      </c>
      <c r="X33" s="233">
        <f t="shared" si="4"/>
        <v>0</v>
      </c>
      <c r="Y33" s="233">
        <f t="shared" si="5"/>
        <v>0</v>
      </c>
      <c r="AA33" s="293"/>
      <c r="AC33" s="294"/>
      <c r="AE33" s="295"/>
      <c r="AG33" s="296"/>
      <c r="AH33" s="237">
        <v>0</v>
      </c>
      <c r="AI33" s="237">
        <f t="shared" si="6"/>
        <v>0</v>
      </c>
      <c r="AJ33" s="237">
        <f t="shared" si="7"/>
        <v>0</v>
      </c>
    </row>
    <row r="34" spans="1:36" ht="24.75" x14ac:dyDescent="0.25">
      <c r="A34" s="27" t="s">
        <v>599</v>
      </c>
      <c r="C34" s="153"/>
      <c r="E34" s="154">
        <v>2</v>
      </c>
      <c r="G34" s="155"/>
      <c r="I34" s="156"/>
      <c r="K34" s="157"/>
      <c r="L34" s="237">
        <f t="shared" si="0"/>
        <v>0</v>
      </c>
      <c r="M34" s="237">
        <f t="shared" si="1"/>
        <v>2</v>
      </c>
      <c r="N34" s="237">
        <f t="shared" si="2"/>
        <v>2</v>
      </c>
      <c r="P34" s="225">
        <v>2</v>
      </c>
      <c r="R34" s="226"/>
      <c r="T34" s="227"/>
      <c r="V34" s="228"/>
      <c r="W34" s="233">
        <f t="shared" si="3"/>
        <v>0</v>
      </c>
      <c r="X34" s="233">
        <f t="shared" si="4"/>
        <v>2</v>
      </c>
      <c r="Y34" s="233">
        <f t="shared" si="5"/>
        <v>2</v>
      </c>
      <c r="AA34" s="293">
        <v>2</v>
      </c>
      <c r="AC34" s="294"/>
      <c r="AE34" s="295"/>
      <c r="AG34" s="296"/>
      <c r="AH34" s="237">
        <v>0</v>
      </c>
      <c r="AI34" s="237">
        <f t="shared" si="6"/>
        <v>2</v>
      </c>
      <c r="AJ34" s="237">
        <f t="shared" si="7"/>
        <v>2</v>
      </c>
    </row>
    <row r="35" spans="1:36" ht="15" x14ac:dyDescent="0.25">
      <c r="A35" s="27" t="s">
        <v>586</v>
      </c>
      <c r="C35" s="153"/>
      <c r="E35" s="154">
        <v>2</v>
      </c>
      <c r="G35" s="155"/>
      <c r="I35" s="156"/>
      <c r="K35" s="157"/>
      <c r="L35" s="237">
        <f t="shared" si="0"/>
        <v>0</v>
      </c>
      <c r="M35" s="237">
        <f t="shared" si="1"/>
        <v>2</v>
      </c>
      <c r="N35" s="237">
        <f t="shared" si="2"/>
        <v>2</v>
      </c>
      <c r="P35" s="225">
        <v>2</v>
      </c>
      <c r="R35" s="226"/>
      <c r="T35" s="227"/>
      <c r="V35" s="228"/>
      <c r="W35" s="233">
        <f t="shared" si="3"/>
        <v>0</v>
      </c>
      <c r="X35" s="233">
        <f t="shared" si="4"/>
        <v>2</v>
      </c>
      <c r="Y35" s="233">
        <f t="shared" si="5"/>
        <v>2</v>
      </c>
      <c r="AA35" s="293">
        <v>2</v>
      </c>
      <c r="AC35" s="294"/>
      <c r="AE35" s="295"/>
      <c r="AG35" s="296"/>
      <c r="AH35" s="237">
        <v>0</v>
      </c>
      <c r="AI35" s="237">
        <f t="shared" si="6"/>
        <v>2</v>
      </c>
      <c r="AJ35" s="237">
        <f t="shared" si="7"/>
        <v>2</v>
      </c>
    </row>
    <row r="36" spans="1:36" ht="24.75" x14ac:dyDescent="0.25">
      <c r="A36" s="27" t="s">
        <v>485</v>
      </c>
      <c r="C36" s="153"/>
      <c r="E36" s="154">
        <v>1</v>
      </c>
      <c r="G36" s="155"/>
      <c r="I36" s="156"/>
      <c r="K36" s="157"/>
      <c r="L36" s="237">
        <f t="shared" si="0"/>
        <v>0</v>
      </c>
      <c r="M36" s="237">
        <f t="shared" si="1"/>
        <v>1</v>
      </c>
      <c r="N36" s="237">
        <f t="shared" si="2"/>
        <v>1</v>
      </c>
      <c r="P36" s="225">
        <v>1</v>
      </c>
      <c r="R36" s="226"/>
      <c r="T36" s="227"/>
      <c r="V36" s="228"/>
      <c r="W36" s="233">
        <f t="shared" si="3"/>
        <v>0</v>
      </c>
      <c r="X36" s="233">
        <f t="shared" si="4"/>
        <v>1</v>
      </c>
      <c r="Y36" s="233">
        <f t="shared" si="5"/>
        <v>1</v>
      </c>
      <c r="AA36" s="293">
        <v>1</v>
      </c>
      <c r="AC36" s="294"/>
      <c r="AE36" s="295"/>
      <c r="AG36" s="296"/>
      <c r="AH36" s="237">
        <v>0</v>
      </c>
      <c r="AI36" s="237">
        <f t="shared" si="6"/>
        <v>1</v>
      </c>
      <c r="AJ36" s="237">
        <f t="shared" si="7"/>
        <v>1</v>
      </c>
    </row>
    <row r="37" spans="1:36" ht="24.75" x14ac:dyDescent="0.25">
      <c r="A37" s="27" t="s">
        <v>492</v>
      </c>
      <c r="C37" s="153"/>
      <c r="E37" s="154"/>
      <c r="G37" s="155"/>
      <c r="I37" s="156"/>
      <c r="K37" s="157"/>
      <c r="L37" s="237">
        <f t="shared" si="0"/>
        <v>0</v>
      </c>
      <c r="M37" s="237">
        <f t="shared" si="1"/>
        <v>0</v>
      </c>
      <c r="N37" s="237">
        <f t="shared" si="2"/>
        <v>0</v>
      </c>
      <c r="P37" s="225"/>
      <c r="R37" s="226"/>
      <c r="T37" s="227"/>
      <c r="V37" s="228"/>
      <c r="W37" s="233">
        <f t="shared" si="3"/>
        <v>0</v>
      </c>
      <c r="X37" s="233">
        <f t="shared" si="4"/>
        <v>0</v>
      </c>
      <c r="Y37" s="233">
        <f t="shared" si="5"/>
        <v>0</v>
      </c>
      <c r="AA37" s="293"/>
      <c r="AC37" s="294"/>
      <c r="AE37" s="295"/>
      <c r="AG37" s="296"/>
      <c r="AH37" s="237">
        <v>0</v>
      </c>
      <c r="AI37" s="237">
        <f t="shared" si="6"/>
        <v>0</v>
      </c>
      <c r="AJ37" s="237">
        <f t="shared" si="7"/>
        <v>0</v>
      </c>
    </row>
    <row r="38" spans="1:36" ht="20.25" customHeight="1" x14ac:dyDescent="0.25">
      <c r="A38" s="27" t="s">
        <v>600</v>
      </c>
      <c r="C38" s="153"/>
      <c r="E38" s="154"/>
      <c r="G38" s="155"/>
      <c r="I38" s="156"/>
      <c r="K38" s="157"/>
      <c r="L38" s="237">
        <f t="shared" si="0"/>
        <v>0</v>
      </c>
      <c r="M38" s="237">
        <f t="shared" si="1"/>
        <v>0</v>
      </c>
      <c r="N38" s="237">
        <f t="shared" si="2"/>
        <v>0</v>
      </c>
      <c r="P38" s="225"/>
      <c r="R38" s="226"/>
      <c r="T38" s="227"/>
      <c r="V38" s="228"/>
      <c r="W38" s="233">
        <f t="shared" si="3"/>
        <v>0</v>
      </c>
      <c r="X38" s="233">
        <f t="shared" si="4"/>
        <v>0</v>
      </c>
      <c r="Y38" s="233">
        <f t="shared" si="5"/>
        <v>0</v>
      </c>
      <c r="AA38" s="293"/>
      <c r="AC38" s="294"/>
      <c r="AE38" s="295"/>
      <c r="AG38" s="296"/>
      <c r="AH38" s="237">
        <v>0</v>
      </c>
      <c r="AI38" s="237">
        <f t="shared" si="6"/>
        <v>0</v>
      </c>
      <c r="AJ38" s="237">
        <f t="shared" si="7"/>
        <v>0</v>
      </c>
    </row>
    <row r="39" spans="1:36" ht="18.75" customHeight="1" x14ac:dyDescent="0.25">
      <c r="A39" s="27" t="s">
        <v>601</v>
      </c>
      <c r="C39" s="153"/>
      <c r="E39" s="154">
        <v>2</v>
      </c>
      <c r="G39" s="155"/>
      <c r="I39" s="156"/>
      <c r="K39" s="157"/>
      <c r="L39" s="237">
        <f t="shared" si="0"/>
        <v>0</v>
      </c>
      <c r="M39" s="237">
        <f t="shared" si="1"/>
        <v>2</v>
      </c>
      <c r="N39" s="237">
        <f t="shared" si="2"/>
        <v>2</v>
      </c>
      <c r="P39" s="225">
        <v>2</v>
      </c>
      <c r="R39" s="226"/>
      <c r="T39" s="227"/>
      <c r="V39" s="228"/>
      <c r="W39" s="233">
        <f t="shared" si="3"/>
        <v>0</v>
      </c>
      <c r="X39" s="233">
        <f t="shared" si="4"/>
        <v>2</v>
      </c>
      <c r="Y39" s="233">
        <f t="shared" si="5"/>
        <v>2</v>
      </c>
      <c r="AA39" s="293">
        <v>2</v>
      </c>
      <c r="AC39" s="294"/>
      <c r="AE39" s="295"/>
      <c r="AG39" s="296"/>
      <c r="AH39" s="237">
        <v>0</v>
      </c>
      <c r="AI39" s="237">
        <f t="shared" si="6"/>
        <v>2</v>
      </c>
      <c r="AJ39" s="237">
        <f t="shared" si="7"/>
        <v>2</v>
      </c>
    </row>
    <row r="40" spans="1:36" ht="24.75" x14ac:dyDescent="0.25">
      <c r="A40" s="27" t="s">
        <v>585</v>
      </c>
      <c r="C40" s="153"/>
      <c r="E40" s="154">
        <v>1</v>
      </c>
      <c r="G40" s="155"/>
      <c r="I40" s="156"/>
      <c r="K40" s="157"/>
      <c r="L40" s="237">
        <f t="shared" si="0"/>
        <v>0</v>
      </c>
      <c r="M40" s="237">
        <f t="shared" si="1"/>
        <v>1</v>
      </c>
      <c r="N40" s="237">
        <f t="shared" si="2"/>
        <v>1</v>
      </c>
      <c r="P40" s="225">
        <v>1</v>
      </c>
      <c r="R40" s="226"/>
      <c r="T40" s="227"/>
      <c r="V40" s="228"/>
      <c r="W40" s="233">
        <f t="shared" si="3"/>
        <v>0</v>
      </c>
      <c r="X40" s="233">
        <f t="shared" si="4"/>
        <v>1</v>
      </c>
      <c r="Y40" s="233">
        <f t="shared" si="5"/>
        <v>1</v>
      </c>
      <c r="AA40" s="293">
        <v>1</v>
      </c>
      <c r="AC40" s="294"/>
      <c r="AE40" s="295"/>
      <c r="AG40" s="296"/>
      <c r="AH40" s="237">
        <v>0</v>
      </c>
      <c r="AI40" s="237">
        <f t="shared" si="6"/>
        <v>1</v>
      </c>
      <c r="AJ40" s="237">
        <f t="shared" si="7"/>
        <v>1</v>
      </c>
    </row>
    <row r="41" spans="1:36" x14ac:dyDescent="0.2">
      <c r="A41" s="27"/>
    </row>
    <row r="42" spans="1:36" x14ac:dyDescent="0.2">
      <c r="A42" s="27"/>
    </row>
    <row r="43" spans="1:36" x14ac:dyDescent="0.2">
      <c r="A43" s="27"/>
    </row>
    <row r="45" spans="1:36" x14ac:dyDescent="0.2">
      <c r="A45" s="29"/>
    </row>
    <row r="46" spans="1:36" x14ac:dyDescent="0.2">
      <c r="A46" s="41"/>
    </row>
    <row r="47" spans="1:36" x14ac:dyDescent="0.2">
      <c r="A47" s="41"/>
    </row>
    <row r="48" spans="1:36" ht="22.5" customHeight="1" x14ac:dyDescent="0.2">
      <c r="A48" s="22"/>
    </row>
    <row r="49" spans="1:1" x14ac:dyDescent="0.2">
      <c r="A49" s="41"/>
    </row>
    <row r="50" spans="1:1" x14ac:dyDescent="0.2">
      <c r="A50" s="41"/>
    </row>
    <row r="51" spans="1:1" x14ac:dyDescent="0.2">
      <c r="A51" s="29"/>
    </row>
    <row r="52" spans="1:1" x14ac:dyDescent="0.2">
      <c r="A52" s="29"/>
    </row>
    <row r="54" spans="1:1" ht="28.5" customHeight="1" x14ac:dyDescent="0.2">
      <c r="A54" s="29"/>
    </row>
  </sheetData>
  <mergeCells count="19"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8" sqref="B18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6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21.75" customHeight="1" x14ac:dyDescent="0.25">
      <c r="A1" s="96" t="s">
        <v>532</v>
      </c>
      <c r="D1" s="26"/>
      <c r="E1" s="6"/>
    </row>
    <row r="2" spans="1:6" x14ac:dyDescent="0.25">
      <c r="D2" s="26"/>
      <c r="E2" s="6"/>
    </row>
    <row r="3" spans="1:6" x14ac:dyDescent="0.25">
      <c r="A3" s="25" t="s">
        <v>695</v>
      </c>
      <c r="D3" s="26"/>
      <c r="E3" s="6"/>
    </row>
    <row r="4" spans="1:6" x14ac:dyDescent="0.25">
      <c r="D4" s="26"/>
      <c r="E4" s="6"/>
    </row>
    <row r="5" spans="1:6" ht="23.25" customHeight="1" x14ac:dyDescent="0.25">
      <c r="A5" s="6" t="s">
        <v>526</v>
      </c>
      <c r="B5" s="26" t="s">
        <v>527</v>
      </c>
      <c r="C5" s="26" t="s">
        <v>528</v>
      </c>
      <c r="D5" s="26" t="s">
        <v>529</v>
      </c>
      <c r="E5" s="6" t="s">
        <v>530</v>
      </c>
      <c r="F5" s="26" t="s">
        <v>570</v>
      </c>
    </row>
    <row r="6" spans="1:6" ht="21" customHeight="1" x14ac:dyDescent="0.25">
      <c r="D6" s="26"/>
      <c r="E6" s="6"/>
    </row>
    <row r="7" spans="1:6" ht="16.5" customHeight="1" x14ac:dyDescent="0.25">
      <c r="A7" s="368" t="s">
        <v>602</v>
      </c>
      <c r="B7" s="372" t="s">
        <v>603</v>
      </c>
      <c r="C7" s="374" t="s">
        <v>701</v>
      </c>
      <c r="D7" s="376">
        <v>44</v>
      </c>
      <c r="E7" s="378" t="s">
        <v>531</v>
      </c>
      <c r="F7" s="370">
        <v>44</v>
      </c>
    </row>
    <row r="8" spans="1:6" ht="16.5" customHeight="1" x14ac:dyDescent="0.25">
      <c r="A8" s="369"/>
      <c r="B8" s="373"/>
      <c r="C8" s="375"/>
      <c r="D8" s="377"/>
      <c r="E8" s="379"/>
      <c r="F8" s="371"/>
    </row>
    <row r="10" spans="1:6" ht="30.75" customHeight="1" x14ac:dyDescent="0.25">
      <c r="A10" s="367" t="s">
        <v>704</v>
      </c>
      <c r="B10" s="367"/>
      <c r="C10" s="166">
        <v>41636</v>
      </c>
      <c r="D10" s="167">
        <v>380</v>
      </c>
      <c r="E10" s="168" t="s">
        <v>531</v>
      </c>
      <c r="F10" s="167">
        <v>380</v>
      </c>
    </row>
    <row r="11" spans="1:6" x14ac:dyDescent="0.25">
      <c r="E11" s="165"/>
    </row>
    <row r="12" spans="1:6" ht="28.5" customHeight="1" x14ac:dyDescent="0.25">
      <c r="A12" s="171" t="s">
        <v>710</v>
      </c>
      <c r="B12" s="171"/>
      <c r="C12" s="172" t="s">
        <v>711</v>
      </c>
      <c r="D12" s="172">
        <v>42</v>
      </c>
      <c r="E12" s="199" t="s">
        <v>531</v>
      </c>
      <c r="F12" s="172">
        <v>42</v>
      </c>
    </row>
  </sheetData>
  <mergeCells count="7"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workbookViewId="0">
      <selection activeCell="O14" sqref="O14"/>
    </sheetView>
  </sheetViews>
  <sheetFormatPr defaultRowHeight="12" x14ac:dyDescent="0.2"/>
  <cols>
    <col min="1" max="1" width="4.140625" style="57" customWidth="1"/>
    <col min="2" max="2" width="5" style="57" customWidth="1"/>
    <col min="3" max="3" width="46.140625" style="57" customWidth="1"/>
    <col min="4" max="4" width="5.42578125" style="57" customWidth="1"/>
    <col min="5" max="6" width="4.7109375" style="57" customWidth="1"/>
    <col min="7" max="7" width="5" style="57" customWidth="1"/>
    <col min="8" max="8" width="4.7109375" style="57" customWidth="1"/>
    <col min="9" max="9" width="4.28515625" style="57" customWidth="1"/>
    <col min="10" max="10" width="4.7109375" style="57" customWidth="1"/>
    <col min="11" max="13" width="4.5703125" style="57" customWidth="1"/>
    <col min="14" max="14" width="5.140625" style="57" customWidth="1"/>
    <col min="15" max="15" width="4.28515625" style="57" customWidth="1"/>
    <col min="16" max="16" width="5.42578125" style="57" customWidth="1"/>
    <col min="17" max="27" width="3.7109375" style="57" customWidth="1"/>
    <col min="28" max="38" width="4.140625" style="57" customWidth="1"/>
    <col min="39" max="143" width="9.140625" style="57"/>
    <col min="144" max="144" width="4.140625" style="57" customWidth="1"/>
    <col min="145" max="145" width="5" style="57" customWidth="1"/>
    <col min="146" max="146" width="45.7109375" style="57" customWidth="1"/>
    <col min="147" max="147" width="4.28515625" style="57" customWidth="1"/>
    <col min="148" max="148" width="4.85546875" style="57" customWidth="1"/>
    <col min="149" max="149" width="3.85546875" style="57" customWidth="1"/>
    <col min="150" max="150" width="4.28515625" style="57" customWidth="1"/>
    <col min="151" max="151" width="3.85546875" style="57" customWidth="1"/>
    <col min="152" max="152" width="5" style="57" bestFit="1" customWidth="1"/>
    <col min="153" max="153" width="4" style="57" bestFit="1" customWidth="1"/>
    <col min="154" max="154" width="3.28515625" style="57" customWidth="1"/>
    <col min="155" max="155" width="3.140625" style="57" customWidth="1"/>
    <col min="156" max="156" width="4.28515625" style="57" customWidth="1"/>
    <col min="157" max="157" width="4.85546875" style="57" customWidth="1"/>
    <col min="158" max="158" width="3.140625" style="57" customWidth="1"/>
    <col min="159" max="159" width="4.42578125" style="57" customWidth="1"/>
    <col min="160" max="160" width="5.140625" style="57" customWidth="1"/>
    <col min="161" max="161" width="4.28515625" style="57" customWidth="1"/>
    <col min="162" max="162" width="4.140625" style="57" customWidth="1"/>
    <col min="163" max="163" width="5" style="57" customWidth="1"/>
    <col min="164" max="164" width="4.28515625" style="57" customWidth="1"/>
    <col min="165" max="399" width="9.140625" style="57"/>
    <col min="400" max="400" width="4.140625" style="57" customWidth="1"/>
    <col min="401" max="401" width="5" style="57" customWidth="1"/>
    <col min="402" max="402" width="45.7109375" style="57" customWidth="1"/>
    <col min="403" max="403" width="4.28515625" style="57" customWidth="1"/>
    <col min="404" max="404" width="4.85546875" style="57" customWidth="1"/>
    <col min="405" max="405" width="3.85546875" style="57" customWidth="1"/>
    <col min="406" max="406" width="4.28515625" style="57" customWidth="1"/>
    <col min="407" max="407" width="3.85546875" style="57" customWidth="1"/>
    <col min="408" max="408" width="5" style="57" bestFit="1" customWidth="1"/>
    <col min="409" max="409" width="4" style="57" bestFit="1" customWidth="1"/>
    <col min="410" max="410" width="3.28515625" style="57" customWidth="1"/>
    <col min="411" max="411" width="3.140625" style="57" customWidth="1"/>
    <col min="412" max="412" width="4.28515625" style="57" customWidth="1"/>
    <col min="413" max="413" width="4.85546875" style="57" customWidth="1"/>
    <col min="414" max="414" width="3.140625" style="57" customWidth="1"/>
    <col min="415" max="415" width="4.42578125" style="57" customWidth="1"/>
    <col min="416" max="416" width="5.140625" style="57" customWidth="1"/>
    <col min="417" max="417" width="4.28515625" style="57" customWidth="1"/>
    <col min="418" max="418" width="4.140625" style="57" customWidth="1"/>
    <col min="419" max="419" width="5" style="57" customWidth="1"/>
    <col min="420" max="420" width="4.28515625" style="57" customWidth="1"/>
    <col min="421" max="655" width="9.140625" style="57"/>
    <col min="656" max="656" width="4.140625" style="57" customWidth="1"/>
    <col min="657" max="657" width="5" style="57" customWidth="1"/>
    <col min="658" max="658" width="45.7109375" style="57" customWidth="1"/>
    <col min="659" max="659" width="4.28515625" style="57" customWidth="1"/>
    <col min="660" max="660" width="4.85546875" style="57" customWidth="1"/>
    <col min="661" max="661" width="3.85546875" style="57" customWidth="1"/>
    <col min="662" max="662" width="4.28515625" style="57" customWidth="1"/>
    <col min="663" max="663" width="3.85546875" style="57" customWidth="1"/>
    <col min="664" max="664" width="5" style="57" bestFit="1" customWidth="1"/>
    <col min="665" max="665" width="4" style="57" bestFit="1" customWidth="1"/>
    <col min="666" max="666" width="3.28515625" style="57" customWidth="1"/>
    <col min="667" max="667" width="3.140625" style="57" customWidth="1"/>
    <col min="668" max="668" width="4.28515625" style="57" customWidth="1"/>
    <col min="669" max="669" width="4.85546875" style="57" customWidth="1"/>
    <col min="670" max="670" width="3.140625" style="57" customWidth="1"/>
    <col min="671" max="671" width="4.42578125" style="57" customWidth="1"/>
    <col min="672" max="672" width="5.140625" style="57" customWidth="1"/>
    <col min="673" max="673" width="4.28515625" style="57" customWidth="1"/>
    <col min="674" max="674" width="4.140625" style="57" customWidth="1"/>
    <col min="675" max="675" width="5" style="57" customWidth="1"/>
    <col min="676" max="676" width="4.28515625" style="57" customWidth="1"/>
    <col min="677" max="911" width="9.140625" style="57"/>
    <col min="912" max="912" width="4.140625" style="57" customWidth="1"/>
    <col min="913" max="913" width="5" style="57" customWidth="1"/>
    <col min="914" max="914" width="45.7109375" style="57" customWidth="1"/>
    <col min="915" max="915" width="4.28515625" style="57" customWidth="1"/>
    <col min="916" max="916" width="4.85546875" style="57" customWidth="1"/>
    <col min="917" max="917" width="3.85546875" style="57" customWidth="1"/>
    <col min="918" max="918" width="4.28515625" style="57" customWidth="1"/>
    <col min="919" max="919" width="3.85546875" style="57" customWidth="1"/>
    <col min="920" max="920" width="5" style="57" bestFit="1" customWidth="1"/>
    <col min="921" max="921" width="4" style="57" bestFit="1" customWidth="1"/>
    <col min="922" max="922" width="3.28515625" style="57" customWidth="1"/>
    <col min="923" max="923" width="3.140625" style="57" customWidth="1"/>
    <col min="924" max="924" width="4.28515625" style="57" customWidth="1"/>
    <col min="925" max="925" width="4.85546875" style="57" customWidth="1"/>
    <col min="926" max="926" width="3.140625" style="57" customWidth="1"/>
    <col min="927" max="927" width="4.42578125" style="57" customWidth="1"/>
    <col min="928" max="928" width="5.140625" style="57" customWidth="1"/>
    <col min="929" max="929" width="4.28515625" style="57" customWidth="1"/>
    <col min="930" max="930" width="4.140625" style="57" customWidth="1"/>
    <col min="931" max="931" width="5" style="57" customWidth="1"/>
    <col min="932" max="932" width="4.28515625" style="57" customWidth="1"/>
    <col min="933" max="1167" width="9.140625" style="57"/>
    <col min="1168" max="1168" width="4.140625" style="57" customWidth="1"/>
    <col min="1169" max="1169" width="5" style="57" customWidth="1"/>
    <col min="1170" max="1170" width="45.7109375" style="57" customWidth="1"/>
    <col min="1171" max="1171" width="4.28515625" style="57" customWidth="1"/>
    <col min="1172" max="1172" width="4.85546875" style="57" customWidth="1"/>
    <col min="1173" max="1173" width="3.85546875" style="57" customWidth="1"/>
    <col min="1174" max="1174" width="4.28515625" style="57" customWidth="1"/>
    <col min="1175" max="1175" width="3.85546875" style="57" customWidth="1"/>
    <col min="1176" max="1176" width="5" style="57" bestFit="1" customWidth="1"/>
    <col min="1177" max="1177" width="4" style="57" bestFit="1" customWidth="1"/>
    <col min="1178" max="1178" width="3.28515625" style="57" customWidth="1"/>
    <col min="1179" max="1179" width="3.140625" style="57" customWidth="1"/>
    <col min="1180" max="1180" width="4.28515625" style="57" customWidth="1"/>
    <col min="1181" max="1181" width="4.85546875" style="57" customWidth="1"/>
    <col min="1182" max="1182" width="3.140625" style="57" customWidth="1"/>
    <col min="1183" max="1183" width="4.42578125" style="57" customWidth="1"/>
    <col min="1184" max="1184" width="5.140625" style="57" customWidth="1"/>
    <col min="1185" max="1185" width="4.28515625" style="57" customWidth="1"/>
    <col min="1186" max="1186" width="4.140625" style="57" customWidth="1"/>
    <col min="1187" max="1187" width="5" style="57" customWidth="1"/>
    <col min="1188" max="1188" width="4.28515625" style="57" customWidth="1"/>
    <col min="1189" max="1423" width="9.140625" style="57"/>
    <col min="1424" max="1424" width="4.140625" style="57" customWidth="1"/>
    <col min="1425" max="1425" width="5" style="57" customWidth="1"/>
    <col min="1426" max="1426" width="45.7109375" style="57" customWidth="1"/>
    <col min="1427" max="1427" width="4.28515625" style="57" customWidth="1"/>
    <col min="1428" max="1428" width="4.85546875" style="57" customWidth="1"/>
    <col min="1429" max="1429" width="3.85546875" style="57" customWidth="1"/>
    <col min="1430" max="1430" width="4.28515625" style="57" customWidth="1"/>
    <col min="1431" max="1431" width="3.85546875" style="57" customWidth="1"/>
    <col min="1432" max="1432" width="5" style="57" bestFit="1" customWidth="1"/>
    <col min="1433" max="1433" width="4" style="57" bestFit="1" customWidth="1"/>
    <col min="1434" max="1434" width="3.28515625" style="57" customWidth="1"/>
    <col min="1435" max="1435" width="3.140625" style="57" customWidth="1"/>
    <col min="1436" max="1436" width="4.28515625" style="57" customWidth="1"/>
    <col min="1437" max="1437" width="4.85546875" style="57" customWidth="1"/>
    <col min="1438" max="1438" width="3.140625" style="57" customWidth="1"/>
    <col min="1439" max="1439" width="4.42578125" style="57" customWidth="1"/>
    <col min="1440" max="1440" width="5.140625" style="57" customWidth="1"/>
    <col min="1441" max="1441" width="4.28515625" style="57" customWidth="1"/>
    <col min="1442" max="1442" width="4.140625" style="57" customWidth="1"/>
    <col min="1443" max="1443" width="5" style="57" customWidth="1"/>
    <col min="1444" max="1444" width="4.28515625" style="57" customWidth="1"/>
    <col min="1445" max="1679" width="9.140625" style="57"/>
    <col min="1680" max="1680" width="4.140625" style="57" customWidth="1"/>
    <col min="1681" max="1681" width="5" style="57" customWidth="1"/>
    <col min="1682" max="1682" width="45.7109375" style="57" customWidth="1"/>
    <col min="1683" max="1683" width="4.28515625" style="57" customWidth="1"/>
    <col min="1684" max="1684" width="4.85546875" style="57" customWidth="1"/>
    <col min="1685" max="1685" width="3.85546875" style="57" customWidth="1"/>
    <col min="1686" max="1686" width="4.28515625" style="57" customWidth="1"/>
    <col min="1687" max="1687" width="3.85546875" style="57" customWidth="1"/>
    <col min="1688" max="1688" width="5" style="57" bestFit="1" customWidth="1"/>
    <col min="1689" max="1689" width="4" style="57" bestFit="1" customWidth="1"/>
    <col min="1690" max="1690" width="3.28515625" style="57" customWidth="1"/>
    <col min="1691" max="1691" width="3.140625" style="57" customWidth="1"/>
    <col min="1692" max="1692" width="4.28515625" style="57" customWidth="1"/>
    <col min="1693" max="1693" width="4.85546875" style="57" customWidth="1"/>
    <col min="1694" max="1694" width="3.140625" style="57" customWidth="1"/>
    <col min="1695" max="1695" width="4.42578125" style="57" customWidth="1"/>
    <col min="1696" max="1696" width="5.140625" style="57" customWidth="1"/>
    <col min="1697" max="1697" width="4.28515625" style="57" customWidth="1"/>
    <col min="1698" max="1698" width="4.140625" style="57" customWidth="1"/>
    <col min="1699" max="1699" width="5" style="57" customWidth="1"/>
    <col min="1700" max="1700" width="4.28515625" style="57" customWidth="1"/>
    <col min="1701" max="1935" width="9.140625" style="57"/>
    <col min="1936" max="1936" width="4.140625" style="57" customWidth="1"/>
    <col min="1937" max="1937" width="5" style="57" customWidth="1"/>
    <col min="1938" max="1938" width="45.7109375" style="57" customWidth="1"/>
    <col min="1939" max="1939" width="4.28515625" style="57" customWidth="1"/>
    <col min="1940" max="1940" width="4.85546875" style="57" customWidth="1"/>
    <col min="1941" max="1941" width="3.85546875" style="57" customWidth="1"/>
    <col min="1942" max="1942" width="4.28515625" style="57" customWidth="1"/>
    <col min="1943" max="1943" width="3.85546875" style="57" customWidth="1"/>
    <col min="1944" max="1944" width="5" style="57" bestFit="1" customWidth="1"/>
    <col min="1945" max="1945" width="4" style="57" bestFit="1" customWidth="1"/>
    <col min="1946" max="1946" width="3.28515625" style="57" customWidth="1"/>
    <col min="1947" max="1947" width="3.140625" style="57" customWidth="1"/>
    <col min="1948" max="1948" width="4.28515625" style="57" customWidth="1"/>
    <col min="1949" max="1949" width="4.85546875" style="57" customWidth="1"/>
    <col min="1950" max="1950" width="3.140625" style="57" customWidth="1"/>
    <col min="1951" max="1951" width="4.42578125" style="57" customWidth="1"/>
    <col min="1952" max="1952" width="5.140625" style="57" customWidth="1"/>
    <col min="1953" max="1953" width="4.28515625" style="57" customWidth="1"/>
    <col min="1954" max="1954" width="4.140625" style="57" customWidth="1"/>
    <col min="1955" max="1955" width="5" style="57" customWidth="1"/>
    <col min="1956" max="1956" width="4.28515625" style="57" customWidth="1"/>
    <col min="1957" max="2191" width="9.140625" style="57"/>
    <col min="2192" max="2192" width="4.140625" style="57" customWidth="1"/>
    <col min="2193" max="2193" width="5" style="57" customWidth="1"/>
    <col min="2194" max="2194" width="45.7109375" style="57" customWidth="1"/>
    <col min="2195" max="2195" width="4.28515625" style="57" customWidth="1"/>
    <col min="2196" max="2196" width="4.85546875" style="57" customWidth="1"/>
    <col min="2197" max="2197" width="3.85546875" style="57" customWidth="1"/>
    <col min="2198" max="2198" width="4.28515625" style="57" customWidth="1"/>
    <col min="2199" max="2199" width="3.85546875" style="57" customWidth="1"/>
    <col min="2200" max="2200" width="5" style="57" bestFit="1" customWidth="1"/>
    <col min="2201" max="2201" width="4" style="57" bestFit="1" customWidth="1"/>
    <col min="2202" max="2202" width="3.28515625" style="57" customWidth="1"/>
    <col min="2203" max="2203" width="3.140625" style="57" customWidth="1"/>
    <col min="2204" max="2204" width="4.28515625" style="57" customWidth="1"/>
    <col min="2205" max="2205" width="4.85546875" style="57" customWidth="1"/>
    <col min="2206" max="2206" width="3.140625" style="57" customWidth="1"/>
    <col min="2207" max="2207" width="4.42578125" style="57" customWidth="1"/>
    <col min="2208" max="2208" width="5.140625" style="57" customWidth="1"/>
    <col min="2209" max="2209" width="4.28515625" style="57" customWidth="1"/>
    <col min="2210" max="2210" width="4.140625" style="57" customWidth="1"/>
    <col min="2211" max="2211" width="5" style="57" customWidth="1"/>
    <col min="2212" max="2212" width="4.28515625" style="57" customWidth="1"/>
    <col min="2213" max="2447" width="9.140625" style="57"/>
    <col min="2448" max="2448" width="4.140625" style="57" customWidth="1"/>
    <col min="2449" max="2449" width="5" style="57" customWidth="1"/>
    <col min="2450" max="2450" width="45.7109375" style="57" customWidth="1"/>
    <col min="2451" max="2451" width="4.28515625" style="57" customWidth="1"/>
    <col min="2452" max="2452" width="4.85546875" style="57" customWidth="1"/>
    <col min="2453" max="2453" width="3.85546875" style="57" customWidth="1"/>
    <col min="2454" max="2454" width="4.28515625" style="57" customWidth="1"/>
    <col min="2455" max="2455" width="3.85546875" style="57" customWidth="1"/>
    <col min="2456" max="2456" width="5" style="57" bestFit="1" customWidth="1"/>
    <col min="2457" max="2457" width="4" style="57" bestFit="1" customWidth="1"/>
    <col min="2458" max="2458" width="3.28515625" style="57" customWidth="1"/>
    <col min="2459" max="2459" width="3.140625" style="57" customWidth="1"/>
    <col min="2460" max="2460" width="4.28515625" style="57" customWidth="1"/>
    <col min="2461" max="2461" width="4.85546875" style="57" customWidth="1"/>
    <col min="2462" max="2462" width="3.140625" style="57" customWidth="1"/>
    <col min="2463" max="2463" width="4.42578125" style="57" customWidth="1"/>
    <col min="2464" max="2464" width="5.140625" style="57" customWidth="1"/>
    <col min="2465" max="2465" width="4.28515625" style="57" customWidth="1"/>
    <col min="2466" max="2466" width="4.140625" style="57" customWidth="1"/>
    <col min="2467" max="2467" width="5" style="57" customWidth="1"/>
    <col min="2468" max="2468" width="4.28515625" style="57" customWidth="1"/>
    <col min="2469" max="2703" width="9.140625" style="57"/>
    <col min="2704" max="2704" width="4.140625" style="57" customWidth="1"/>
    <col min="2705" max="2705" width="5" style="57" customWidth="1"/>
    <col min="2706" max="2706" width="45.7109375" style="57" customWidth="1"/>
    <col min="2707" max="2707" width="4.28515625" style="57" customWidth="1"/>
    <col min="2708" max="2708" width="4.85546875" style="57" customWidth="1"/>
    <col min="2709" max="2709" width="3.85546875" style="57" customWidth="1"/>
    <col min="2710" max="2710" width="4.28515625" style="57" customWidth="1"/>
    <col min="2711" max="2711" width="3.85546875" style="57" customWidth="1"/>
    <col min="2712" max="2712" width="5" style="57" bestFit="1" customWidth="1"/>
    <col min="2713" max="2713" width="4" style="57" bestFit="1" customWidth="1"/>
    <col min="2714" max="2714" width="3.28515625" style="57" customWidth="1"/>
    <col min="2715" max="2715" width="3.140625" style="57" customWidth="1"/>
    <col min="2716" max="2716" width="4.28515625" style="57" customWidth="1"/>
    <col min="2717" max="2717" width="4.85546875" style="57" customWidth="1"/>
    <col min="2718" max="2718" width="3.140625" style="57" customWidth="1"/>
    <col min="2719" max="2719" width="4.42578125" style="57" customWidth="1"/>
    <col min="2720" max="2720" width="5.140625" style="57" customWidth="1"/>
    <col min="2721" max="2721" width="4.28515625" style="57" customWidth="1"/>
    <col min="2722" max="2722" width="4.140625" style="57" customWidth="1"/>
    <col min="2723" max="2723" width="5" style="57" customWidth="1"/>
    <col min="2724" max="2724" width="4.28515625" style="57" customWidth="1"/>
    <col min="2725" max="2959" width="9.140625" style="57"/>
    <col min="2960" max="2960" width="4.140625" style="57" customWidth="1"/>
    <col min="2961" max="2961" width="5" style="57" customWidth="1"/>
    <col min="2962" max="2962" width="45.7109375" style="57" customWidth="1"/>
    <col min="2963" max="2963" width="4.28515625" style="57" customWidth="1"/>
    <col min="2964" max="2964" width="4.85546875" style="57" customWidth="1"/>
    <col min="2965" max="2965" width="3.85546875" style="57" customWidth="1"/>
    <col min="2966" max="2966" width="4.28515625" style="57" customWidth="1"/>
    <col min="2967" max="2967" width="3.85546875" style="57" customWidth="1"/>
    <col min="2968" max="2968" width="5" style="57" bestFit="1" customWidth="1"/>
    <col min="2969" max="2969" width="4" style="57" bestFit="1" customWidth="1"/>
    <col min="2970" max="2970" width="3.28515625" style="57" customWidth="1"/>
    <col min="2971" max="2971" width="3.140625" style="57" customWidth="1"/>
    <col min="2972" max="2972" width="4.28515625" style="57" customWidth="1"/>
    <col min="2973" max="2973" width="4.85546875" style="57" customWidth="1"/>
    <col min="2974" max="2974" width="3.140625" style="57" customWidth="1"/>
    <col min="2975" max="2975" width="4.42578125" style="57" customWidth="1"/>
    <col min="2976" max="2976" width="5.140625" style="57" customWidth="1"/>
    <col min="2977" max="2977" width="4.28515625" style="57" customWidth="1"/>
    <col min="2978" max="2978" width="4.140625" style="57" customWidth="1"/>
    <col min="2979" max="2979" width="5" style="57" customWidth="1"/>
    <col min="2980" max="2980" width="4.28515625" style="57" customWidth="1"/>
    <col min="2981" max="3215" width="9.140625" style="57"/>
    <col min="3216" max="3216" width="4.140625" style="57" customWidth="1"/>
    <col min="3217" max="3217" width="5" style="57" customWidth="1"/>
    <col min="3218" max="3218" width="45.7109375" style="57" customWidth="1"/>
    <col min="3219" max="3219" width="4.28515625" style="57" customWidth="1"/>
    <col min="3220" max="3220" width="4.85546875" style="57" customWidth="1"/>
    <col min="3221" max="3221" width="3.85546875" style="57" customWidth="1"/>
    <col min="3222" max="3222" width="4.28515625" style="57" customWidth="1"/>
    <col min="3223" max="3223" width="3.85546875" style="57" customWidth="1"/>
    <col min="3224" max="3224" width="5" style="57" bestFit="1" customWidth="1"/>
    <col min="3225" max="3225" width="4" style="57" bestFit="1" customWidth="1"/>
    <col min="3226" max="3226" width="3.28515625" style="57" customWidth="1"/>
    <col min="3227" max="3227" width="3.140625" style="57" customWidth="1"/>
    <col min="3228" max="3228" width="4.28515625" style="57" customWidth="1"/>
    <col min="3229" max="3229" width="4.85546875" style="57" customWidth="1"/>
    <col min="3230" max="3230" width="3.140625" style="57" customWidth="1"/>
    <col min="3231" max="3231" width="4.42578125" style="57" customWidth="1"/>
    <col min="3232" max="3232" width="5.140625" style="57" customWidth="1"/>
    <col min="3233" max="3233" width="4.28515625" style="57" customWidth="1"/>
    <col min="3234" max="3234" width="4.140625" style="57" customWidth="1"/>
    <col min="3235" max="3235" width="5" style="57" customWidth="1"/>
    <col min="3236" max="3236" width="4.28515625" style="57" customWidth="1"/>
    <col min="3237" max="3471" width="9.140625" style="57"/>
    <col min="3472" max="3472" width="4.140625" style="57" customWidth="1"/>
    <col min="3473" max="3473" width="5" style="57" customWidth="1"/>
    <col min="3474" max="3474" width="45.7109375" style="57" customWidth="1"/>
    <col min="3475" max="3475" width="4.28515625" style="57" customWidth="1"/>
    <col min="3476" max="3476" width="4.85546875" style="57" customWidth="1"/>
    <col min="3477" max="3477" width="3.85546875" style="57" customWidth="1"/>
    <col min="3478" max="3478" width="4.28515625" style="57" customWidth="1"/>
    <col min="3479" max="3479" width="3.85546875" style="57" customWidth="1"/>
    <col min="3480" max="3480" width="5" style="57" bestFit="1" customWidth="1"/>
    <col min="3481" max="3481" width="4" style="57" bestFit="1" customWidth="1"/>
    <col min="3482" max="3482" width="3.28515625" style="57" customWidth="1"/>
    <col min="3483" max="3483" width="3.140625" style="57" customWidth="1"/>
    <col min="3484" max="3484" width="4.28515625" style="57" customWidth="1"/>
    <col min="3485" max="3485" width="4.85546875" style="57" customWidth="1"/>
    <col min="3486" max="3486" width="3.140625" style="57" customWidth="1"/>
    <col min="3487" max="3487" width="4.42578125" style="57" customWidth="1"/>
    <col min="3488" max="3488" width="5.140625" style="57" customWidth="1"/>
    <col min="3489" max="3489" width="4.28515625" style="57" customWidth="1"/>
    <col min="3490" max="3490" width="4.140625" style="57" customWidth="1"/>
    <col min="3491" max="3491" width="5" style="57" customWidth="1"/>
    <col min="3492" max="3492" width="4.28515625" style="57" customWidth="1"/>
    <col min="3493" max="3727" width="9.140625" style="57"/>
    <col min="3728" max="3728" width="4.140625" style="57" customWidth="1"/>
    <col min="3729" max="3729" width="5" style="57" customWidth="1"/>
    <col min="3730" max="3730" width="45.7109375" style="57" customWidth="1"/>
    <col min="3731" max="3731" width="4.28515625" style="57" customWidth="1"/>
    <col min="3732" max="3732" width="4.85546875" style="57" customWidth="1"/>
    <col min="3733" max="3733" width="3.85546875" style="57" customWidth="1"/>
    <col min="3734" max="3734" width="4.28515625" style="57" customWidth="1"/>
    <col min="3735" max="3735" width="3.85546875" style="57" customWidth="1"/>
    <col min="3736" max="3736" width="5" style="57" bestFit="1" customWidth="1"/>
    <col min="3737" max="3737" width="4" style="57" bestFit="1" customWidth="1"/>
    <col min="3738" max="3738" width="3.28515625" style="57" customWidth="1"/>
    <col min="3739" max="3739" width="3.140625" style="57" customWidth="1"/>
    <col min="3740" max="3740" width="4.28515625" style="57" customWidth="1"/>
    <col min="3741" max="3741" width="4.85546875" style="57" customWidth="1"/>
    <col min="3742" max="3742" width="3.140625" style="57" customWidth="1"/>
    <col min="3743" max="3743" width="4.42578125" style="57" customWidth="1"/>
    <col min="3744" max="3744" width="5.140625" style="57" customWidth="1"/>
    <col min="3745" max="3745" width="4.28515625" style="57" customWidth="1"/>
    <col min="3746" max="3746" width="4.140625" style="57" customWidth="1"/>
    <col min="3747" max="3747" width="5" style="57" customWidth="1"/>
    <col min="3748" max="3748" width="4.28515625" style="57" customWidth="1"/>
    <col min="3749" max="3983" width="9.140625" style="57"/>
    <col min="3984" max="3984" width="4.140625" style="57" customWidth="1"/>
    <col min="3985" max="3985" width="5" style="57" customWidth="1"/>
    <col min="3986" max="3986" width="45.7109375" style="57" customWidth="1"/>
    <col min="3987" max="3987" width="4.28515625" style="57" customWidth="1"/>
    <col min="3988" max="3988" width="4.85546875" style="57" customWidth="1"/>
    <col min="3989" max="3989" width="3.85546875" style="57" customWidth="1"/>
    <col min="3990" max="3990" width="4.28515625" style="57" customWidth="1"/>
    <col min="3991" max="3991" width="3.85546875" style="57" customWidth="1"/>
    <col min="3992" max="3992" width="5" style="57" bestFit="1" customWidth="1"/>
    <col min="3993" max="3993" width="4" style="57" bestFit="1" customWidth="1"/>
    <col min="3994" max="3994" width="3.28515625" style="57" customWidth="1"/>
    <col min="3995" max="3995" width="3.140625" style="57" customWidth="1"/>
    <col min="3996" max="3996" width="4.28515625" style="57" customWidth="1"/>
    <col min="3997" max="3997" width="4.85546875" style="57" customWidth="1"/>
    <col min="3998" max="3998" width="3.140625" style="57" customWidth="1"/>
    <col min="3999" max="3999" width="4.42578125" style="57" customWidth="1"/>
    <col min="4000" max="4000" width="5.140625" style="57" customWidth="1"/>
    <col min="4001" max="4001" width="4.28515625" style="57" customWidth="1"/>
    <col min="4002" max="4002" width="4.140625" style="57" customWidth="1"/>
    <col min="4003" max="4003" width="5" style="57" customWidth="1"/>
    <col min="4004" max="4004" width="4.28515625" style="57" customWidth="1"/>
    <col min="4005" max="4239" width="9.140625" style="57"/>
    <col min="4240" max="4240" width="4.140625" style="57" customWidth="1"/>
    <col min="4241" max="4241" width="5" style="57" customWidth="1"/>
    <col min="4242" max="4242" width="45.7109375" style="57" customWidth="1"/>
    <col min="4243" max="4243" width="4.28515625" style="57" customWidth="1"/>
    <col min="4244" max="4244" width="4.85546875" style="57" customWidth="1"/>
    <col min="4245" max="4245" width="3.85546875" style="57" customWidth="1"/>
    <col min="4246" max="4246" width="4.28515625" style="57" customWidth="1"/>
    <col min="4247" max="4247" width="3.85546875" style="57" customWidth="1"/>
    <col min="4248" max="4248" width="5" style="57" bestFit="1" customWidth="1"/>
    <col min="4249" max="4249" width="4" style="57" bestFit="1" customWidth="1"/>
    <col min="4250" max="4250" width="3.28515625" style="57" customWidth="1"/>
    <col min="4251" max="4251" width="3.140625" style="57" customWidth="1"/>
    <col min="4252" max="4252" width="4.28515625" style="57" customWidth="1"/>
    <col min="4253" max="4253" width="4.85546875" style="57" customWidth="1"/>
    <col min="4254" max="4254" width="3.140625" style="57" customWidth="1"/>
    <col min="4255" max="4255" width="4.42578125" style="57" customWidth="1"/>
    <col min="4256" max="4256" width="5.140625" style="57" customWidth="1"/>
    <col min="4257" max="4257" width="4.28515625" style="57" customWidth="1"/>
    <col min="4258" max="4258" width="4.140625" style="57" customWidth="1"/>
    <col min="4259" max="4259" width="5" style="57" customWidth="1"/>
    <col min="4260" max="4260" width="4.28515625" style="57" customWidth="1"/>
    <col min="4261" max="4495" width="9.140625" style="57"/>
    <col min="4496" max="4496" width="4.140625" style="57" customWidth="1"/>
    <col min="4497" max="4497" width="5" style="57" customWidth="1"/>
    <col min="4498" max="4498" width="45.7109375" style="57" customWidth="1"/>
    <col min="4499" max="4499" width="4.28515625" style="57" customWidth="1"/>
    <col min="4500" max="4500" width="4.85546875" style="57" customWidth="1"/>
    <col min="4501" max="4501" width="3.85546875" style="57" customWidth="1"/>
    <col min="4502" max="4502" width="4.28515625" style="57" customWidth="1"/>
    <col min="4503" max="4503" width="3.85546875" style="57" customWidth="1"/>
    <col min="4504" max="4504" width="5" style="57" bestFit="1" customWidth="1"/>
    <col min="4505" max="4505" width="4" style="57" bestFit="1" customWidth="1"/>
    <col min="4506" max="4506" width="3.28515625" style="57" customWidth="1"/>
    <col min="4507" max="4507" width="3.140625" style="57" customWidth="1"/>
    <col min="4508" max="4508" width="4.28515625" style="57" customWidth="1"/>
    <col min="4509" max="4509" width="4.85546875" style="57" customWidth="1"/>
    <col min="4510" max="4510" width="3.140625" style="57" customWidth="1"/>
    <col min="4511" max="4511" width="4.42578125" style="57" customWidth="1"/>
    <col min="4512" max="4512" width="5.140625" style="57" customWidth="1"/>
    <col min="4513" max="4513" width="4.28515625" style="57" customWidth="1"/>
    <col min="4514" max="4514" width="4.140625" style="57" customWidth="1"/>
    <col min="4515" max="4515" width="5" style="57" customWidth="1"/>
    <col min="4516" max="4516" width="4.28515625" style="57" customWidth="1"/>
    <col min="4517" max="4751" width="9.140625" style="57"/>
    <col min="4752" max="4752" width="4.140625" style="57" customWidth="1"/>
    <col min="4753" max="4753" width="5" style="57" customWidth="1"/>
    <col min="4754" max="4754" width="45.7109375" style="57" customWidth="1"/>
    <col min="4755" max="4755" width="4.28515625" style="57" customWidth="1"/>
    <col min="4756" max="4756" width="4.85546875" style="57" customWidth="1"/>
    <col min="4757" max="4757" width="3.85546875" style="57" customWidth="1"/>
    <col min="4758" max="4758" width="4.28515625" style="57" customWidth="1"/>
    <col min="4759" max="4759" width="3.85546875" style="57" customWidth="1"/>
    <col min="4760" max="4760" width="5" style="57" bestFit="1" customWidth="1"/>
    <col min="4761" max="4761" width="4" style="57" bestFit="1" customWidth="1"/>
    <col min="4762" max="4762" width="3.28515625" style="57" customWidth="1"/>
    <col min="4763" max="4763" width="3.140625" style="57" customWidth="1"/>
    <col min="4764" max="4764" width="4.28515625" style="57" customWidth="1"/>
    <col min="4765" max="4765" width="4.85546875" style="57" customWidth="1"/>
    <col min="4766" max="4766" width="3.140625" style="57" customWidth="1"/>
    <col min="4767" max="4767" width="4.42578125" style="57" customWidth="1"/>
    <col min="4768" max="4768" width="5.140625" style="57" customWidth="1"/>
    <col min="4769" max="4769" width="4.28515625" style="57" customWidth="1"/>
    <col min="4770" max="4770" width="4.140625" style="57" customWidth="1"/>
    <col min="4771" max="4771" width="5" style="57" customWidth="1"/>
    <col min="4772" max="4772" width="4.28515625" style="57" customWidth="1"/>
    <col min="4773" max="5007" width="9.140625" style="57"/>
    <col min="5008" max="5008" width="4.140625" style="57" customWidth="1"/>
    <col min="5009" max="5009" width="5" style="57" customWidth="1"/>
    <col min="5010" max="5010" width="45.7109375" style="57" customWidth="1"/>
    <col min="5011" max="5011" width="4.28515625" style="57" customWidth="1"/>
    <col min="5012" max="5012" width="4.85546875" style="57" customWidth="1"/>
    <col min="5013" max="5013" width="3.85546875" style="57" customWidth="1"/>
    <col min="5014" max="5014" width="4.28515625" style="57" customWidth="1"/>
    <col min="5015" max="5015" width="3.85546875" style="57" customWidth="1"/>
    <col min="5016" max="5016" width="5" style="57" bestFit="1" customWidth="1"/>
    <col min="5017" max="5017" width="4" style="57" bestFit="1" customWidth="1"/>
    <col min="5018" max="5018" width="3.28515625" style="57" customWidth="1"/>
    <col min="5019" max="5019" width="3.140625" style="57" customWidth="1"/>
    <col min="5020" max="5020" width="4.28515625" style="57" customWidth="1"/>
    <col min="5021" max="5021" width="4.85546875" style="57" customWidth="1"/>
    <col min="5022" max="5022" width="3.140625" style="57" customWidth="1"/>
    <col min="5023" max="5023" width="4.42578125" style="57" customWidth="1"/>
    <col min="5024" max="5024" width="5.140625" style="57" customWidth="1"/>
    <col min="5025" max="5025" width="4.28515625" style="57" customWidth="1"/>
    <col min="5026" max="5026" width="4.140625" style="57" customWidth="1"/>
    <col min="5027" max="5027" width="5" style="57" customWidth="1"/>
    <col min="5028" max="5028" width="4.28515625" style="57" customWidth="1"/>
    <col min="5029" max="5263" width="9.140625" style="57"/>
    <col min="5264" max="5264" width="4.140625" style="57" customWidth="1"/>
    <col min="5265" max="5265" width="5" style="57" customWidth="1"/>
    <col min="5266" max="5266" width="45.7109375" style="57" customWidth="1"/>
    <col min="5267" max="5267" width="4.28515625" style="57" customWidth="1"/>
    <col min="5268" max="5268" width="4.85546875" style="57" customWidth="1"/>
    <col min="5269" max="5269" width="3.85546875" style="57" customWidth="1"/>
    <col min="5270" max="5270" width="4.28515625" style="57" customWidth="1"/>
    <col min="5271" max="5271" width="3.85546875" style="57" customWidth="1"/>
    <col min="5272" max="5272" width="5" style="57" bestFit="1" customWidth="1"/>
    <col min="5273" max="5273" width="4" style="57" bestFit="1" customWidth="1"/>
    <col min="5274" max="5274" width="3.28515625" style="57" customWidth="1"/>
    <col min="5275" max="5275" width="3.140625" style="57" customWidth="1"/>
    <col min="5276" max="5276" width="4.28515625" style="57" customWidth="1"/>
    <col min="5277" max="5277" width="4.85546875" style="57" customWidth="1"/>
    <col min="5278" max="5278" width="3.140625" style="57" customWidth="1"/>
    <col min="5279" max="5279" width="4.42578125" style="57" customWidth="1"/>
    <col min="5280" max="5280" width="5.140625" style="57" customWidth="1"/>
    <col min="5281" max="5281" width="4.28515625" style="57" customWidth="1"/>
    <col min="5282" max="5282" width="4.140625" style="57" customWidth="1"/>
    <col min="5283" max="5283" width="5" style="57" customWidth="1"/>
    <col min="5284" max="5284" width="4.28515625" style="57" customWidth="1"/>
    <col min="5285" max="5519" width="9.140625" style="57"/>
    <col min="5520" max="5520" width="4.140625" style="57" customWidth="1"/>
    <col min="5521" max="5521" width="5" style="57" customWidth="1"/>
    <col min="5522" max="5522" width="45.7109375" style="57" customWidth="1"/>
    <col min="5523" max="5523" width="4.28515625" style="57" customWidth="1"/>
    <col min="5524" max="5524" width="4.85546875" style="57" customWidth="1"/>
    <col min="5525" max="5525" width="3.85546875" style="57" customWidth="1"/>
    <col min="5526" max="5526" width="4.28515625" style="57" customWidth="1"/>
    <col min="5527" max="5527" width="3.85546875" style="57" customWidth="1"/>
    <col min="5528" max="5528" width="5" style="57" bestFit="1" customWidth="1"/>
    <col min="5529" max="5529" width="4" style="57" bestFit="1" customWidth="1"/>
    <col min="5530" max="5530" width="3.28515625" style="57" customWidth="1"/>
    <col min="5531" max="5531" width="3.140625" style="57" customWidth="1"/>
    <col min="5532" max="5532" width="4.28515625" style="57" customWidth="1"/>
    <col min="5533" max="5533" width="4.85546875" style="57" customWidth="1"/>
    <col min="5534" max="5534" width="3.140625" style="57" customWidth="1"/>
    <col min="5535" max="5535" width="4.42578125" style="57" customWidth="1"/>
    <col min="5536" max="5536" width="5.140625" style="57" customWidth="1"/>
    <col min="5537" max="5537" width="4.28515625" style="57" customWidth="1"/>
    <col min="5538" max="5538" width="4.140625" style="57" customWidth="1"/>
    <col min="5539" max="5539" width="5" style="57" customWidth="1"/>
    <col min="5540" max="5540" width="4.28515625" style="57" customWidth="1"/>
    <col min="5541" max="5775" width="9.140625" style="57"/>
    <col min="5776" max="5776" width="4.140625" style="57" customWidth="1"/>
    <col min="5777" max="5777" width="5" style="57" customWidth="1"/>
    <col min="5778" max="5778" width="45.7109375" style="57" customWidth="1"/>
    <col min="5779" max="5779" width="4.28515625" style="57" customWidth="1"/>
    <col min="5780" max="5780" width="4.85546875" style="57" customWidth="1"/>
    <col min="5781" max="5781" width="3.85546875" style="57" customWidth="1"/>
    <col min="5782" max="5782" width="4.28515625" style="57" customWidth="1"/>
    <col min="5783" max="5783" width="3.85546875" style="57" customWidth="1"/>
    <col min="5784" max="5784" width="5" style="57" bestFit="1" customWidth="1"/>
    <col min="5785" max="5785" width="4" style="57" bestFit="1" customWidth="1"/>
    <col min="5786" max="5786" width="3.28515625" style="57" customWidth="1"/>
    <col min="5787" max="5787" width="3.140625" style="57" customWidth="1"/>
    <col min="5788" max="5788" width="4.28515625" style="57" customWidth="1"/>
    <col min="5789" max="5789" width="4.85546875" style="57" customWidth="1"/>
    <col min="5790" max="5790" width="3.140625" style="57" customWidth="1"/>
    <col min="5791" max="5791" width="4.42578125" style="57" customWidth="1"/>
    <col min="5792" max="5792" width="5.140625" style="57" customWidth="1"/>
    <col min="5793" max="5793" width="4.28515625" style="57" customWidth="1"/>
    <col min="5794" max="5794" width="4.140625" style="57" customWidth="1"/>
    <col min="5795" max="5795" width="5" style="57" customWidth="1"/>
    <col min="5796" max="5796" width="4.28515625" style="57" customWidth="1"/>
    <col min="5797" max="6031" width="9.140625" style="57"/>
    <col min="6032" max="6032" width="4.140625" style="57" customWidth="1"/>
    <col min="6033" max="6033" width="5" style="57" customWidth="1"/>
    <col min="6034" max="6034" width="45.7109375" style="57" customWidth="1"/>
    <col min="6035" max="6035" width="4.28515625" style="57" customWidth="1"/>
    <col min="6036" max="6036" width="4.85546875" style="57" customWidth="1"/>
    <col min="6037" max="6037" width="3.85546875" style="57" customWidth="1"/>
    <col min="6038" max="6038" width="4.28515625" style="57" customWidth="1"/>
    <col min="6039" max="6039" width="3.85546875" style="57" customWidth="1"/>
    <col min="6040" max="6040" width="5" style="57" bestFit="1" customWidth="1"/>
    <col min="6041" max="6041" width="4" style="57" bestFit="1" customWidth="1"/>
    <col min="6042" max="6042" width="3.28515625" style="57" customWidth="1"/>
    <col min="6043" max="6043" width="3.140625" style="57" customWidth="1"/>
    <col min="6044" max="6044" width="4.28515625" style="57" customWidth="1"/>
    <col min="6045" max="6045" width="4.85546875" style="57" customWidth="1"/>
    <col min="6046" max="6046" width="3.140625" style="57" customWidth="1"/>
    <col min="6047" max="6047" width="4.42578125" style="57" customWidth="1"/>
    <col min="6048" max="6048" width="5.140625" style="57" customWidth="1"/>
    <col min="6049" max="6049" width="4.28515625" style="57" customWidth="1"/>
    <col min="6050" max="6050" width="4.140625" style="57" customWidth="1"/>
    <col min="6051" max="6051" width="5" style="57" customWidth="1"/>
    <col min="6052" max="6052" width="4.28515625" style="57" customWidth="1"/>
    <col min="6053" max="6287" width="9.140625" style="57"/>
    <col min="6288" max="6288" width="4.140625" style="57" customWidth="1"/>
    <col min="6289" max="6289" width="5" style="57" customWidth="1"/>
    <col min="6290" max="6290" width="45.7109375" style="57" customWidth="1"/>
    <col min="6291" max="6291" width="4.28515625" style="57" customWidth="1"/>
    <col min="6292" max="6292" width="4.85546875" style="57" customWidth="1"/>
    <col min="6293" max="6293" width="3.85546875" style="57" customWidth="1"/>
    <col min="6294" max="6294" width="4.28515625" style="57" customWidth="1"/>
    <col min="6295" max="6295" width="3.85546875" style="57" customWidth="1"/>
    <col min="6296" max="6296" width="5" style="57" bestFit="1" customWidth="1"/>
    <col min="6297" max="6297" width="4" style="57" bestFit="1" customWidth="1"/>
    <col min="6298" max="6298" width="3.28515625" style="57" customWidth="1"/>
    <col min="6299" max="6299" width="3.140625" style="57" customWidth="1"/>
    <col min="6300" max="6300" width="4.28515625" style="57" customWidth="1"/>
    <col min="6301" max="6301" width="4.85546875" style="57" customWidth="1"/>
    <col min="6302" max="6302" width="3.140625" style="57" customWidth="1"/>
    <col min="6303" max="6303" width="4.42578125" style="57" customWidth="1"/>
    <col min="6304" max="6304" width="5.140625" style="57" customWidth="1"/>
    <col min="6305" max="6305" width="4.28515625" style="57" customWidth="1"/>
    <col min="6306" max="6306" width="4.140625" style="57" customWidth="1"/>
    <col min="6307" max="6307" width="5" style="57" customWidth="1"/>
    <col min="6308" max="6308" width="4.28515625" style="57" customWidth="1"/>
    <col min="6309" max="6543" width="9.140625" style="57"/>
    <col min="6544" max="6544" width="4.140625" style="57" customWidth="1"/>
    <col min="6545" max="6545" width="5" style="57" customWidth="1"/>
    <col min="6546" max="6546" width="45.7109375" style="57" customWidth="1"/>
    <col min="6547" max="6547" width="4.28515625" style="57" customWidth="1"/>
    <col min="6548" max="6548" width="4.85546875" style="57" customWidth="1"/>
    <col min="6549" max="6549" width="3.85546875" style="57" customWidth="1"/>
    <col min="6550" max="6550" width="4.28515625" style="57" customWidth="1"/>
    <col min="6551" max="6551" width="3.85546875" style="57" customWidth="1"/>
    <col min="6552" max="6552" width="5" style="57" bestFit="1" customWidth="1"/>
    <col min="6553" max="6553" width="4" style="57" bestFit="1" customWidth="1"/>
    <col min="6554" max="6554" width="3.28515625" style="57" customWidth="1"/>
    <col min="6555" max="6555" width="3.140625" style="57" customWidth="1"/>
    <col min="6556" max="6556" width="4.28515625" style="57" customWidth="1"/>
    <col min="6557" max="6557" width="4.85546875" style="57" customWidth="1"/>
    <col min="6558" max="6558" width="3.140625" style="57" customWidth="1"/>
    <col min="6559" max="6559" width="4.42578125" style="57" customWidth="1"/>
    <col min="6560" max="6560" width="5.140625" style="57" customWidth="1"/>
    <col min="6561" max="6561" width="4.28515625" style="57" customWidth="1"/>
    <col min="6562" max="6562" width="4.140625" style="57" customWidth="1"/>
    <col min="6563" max="6563" width="5" style="57" customWidth="1"/>
    <col min="6564" max="6564" width="4.28515625" style="57" customWidth="1"/>
    <col min="6565" max="6799" width="9.140625" style="57"/>
    <col min="6800" max="6800" width="4.140625" style="57" customWidth="1"/>
    <col min="6801" max="6801" width="5" style="57" customWidth="1"/>
    <col min="6802" max="6802" width="45.7109375" style="57" customWidth="1"/>
    <col min="6803" max="6803" width="4.28515625" style="57" customWidth="1"/>
    <col min="6804" max="6804" width="4.85546875" style="57" customWidth="1"/>
    <col min="6805" max="6805" width="3.85546875" style="57" customWidth="1"/>
    <col min="6806" max="6806" width="4.28515625" style="57" customWidth="1"/>
    <col min="6807" max="6807" width="3.85546875" style="57" customWidth="1"/>
    <col min="6808" max="6808" width="5" style="57" bestFit="1" customWidth="1"/>
    <col min="6809" max="6809" width="4" style="57" bestFit="1" customWidth="1"/>
    <col min="6810" max="6810" width="3.28515625" style="57" customWidth="1"/>
    <col min="6811" max="6811" width="3.140625" style="57" customWidth="1"/>
    <col min="6812" max="6812" width="4.28515625" style="57" customWidth="1"/>
    <col min="6813" max="6813" width="4.85546875" style="57" customWidth="1"/>
    <col min="6814" max="6814" width="3.140625" style="57" customWidth="1"/>
    <col min="6815" max="6815" width="4.42578125" style="57" customWidth="1"/>
    <col min="6816" max="6816" width="5.140625" style="57" customWidth="1"/>
    <col min="6817" max="6817" width="4.28515625" style="57" customWidth="1"/>
    <col min="6818" max="6818" width="4.140625" style="57" customWidth="1"/>
    <col min="6819" max="6819" width="5" style="57" customWidth="1"/>
    <col min="6820" max="6820" width="4.28515625" style="57" customWidth="1"/>
    <col min="6821" max="7055" width="9.140625" style="57"/>
    <col min="7056" max="7056" width="4.140625" style="57" customWidth="1"/>
    <col min="7057" max="7057" width="5" style="57" customWidth="1"/>
    <col min="7058" max="7058" width="45.7109375" style="57" customWidth="1"/>
    <col min="7059" max="7059" width="4.28515625" style="57" customWidth="1"/>
    <col min="7060" max="7060" width="4.85546875" style="57" customWidth="1"/>
    <col min="7061" max="7061" width="3.85546875" style="57" customWidth="1"/>
    <col min="7062" max="7062" width="4.28515625" style="57" customWidth="1"/>
    <col min="7063" max="7063" width="3.85546875" style="57" customWidth="1"/>
    <col min="7064" max="7064" width="5" style="57" bestFit="1" customWidth="1"/>
    <col min="7065" max="7065" width="4" style="57" bestFit="1" customWidth="1"/>
    <col min="7066" max="7066" width="3.28515625" style="57" customWidth="1"/>
    <col min="7067" max="7067" width="3.140625" style="57" customWidth="1"/>
    <col min="7068" max="7068" width="4.28515625" style="57" customWidth="1"/>
    <col min="7069" max="7069" width="4.85546875" style="57" customWidth="1"/>
    <col min="7070" max="7070" width="3.140625" style="57" customWidth="1"/>
    <col min="7071" max="7071" width="4.42578125" style="57" customWidth="1"/>
    <col min="7072" max="7072" width="5.140625" style="57" customWidth="1"/>
    <col min="7073" max="7073" width="4.28515625" style="57" customWidth="1"/>
    <col min="7074" max="7074" width="4.140625" style="57" customWidth="1"/>
    <col min="7075" max="7075" width="5" style="57" customWidth="1"/>
    <col min="7076" max="7076" width="4.28515625" style="57" customWidth="1"/>
    <col min="7077" max="7311" width="9.140625" style="57"/>
    <col min="7312" max="7312" width="4.140625" style="57" customWidth="1"/>
    <col min="7313" max="7313" width="5" style="57" customWidth="1"/>
    <col min="7314" max="7314" width="45.7109375" style="57" customWidth="1"/>
    <col min="7315" max="7315" width="4.28515625" style="57" customWidth="1"/>
    <col min="7316" max="7316" width="4.85546875" style="57" customWidth="1"/>
    <col min="7317" max="7317" width="3.85546875" style="57" customWidth="1"/>
    <col min="7318" max="7318" width="4.28515625" style="57" customWidth="1"/>
    <col min="7319" max="7319" width="3.85546875" style="57" customWidth="1"/>
    <col min="7320" max="7320" width="5" style="57" bestFit="1" customWidth="1"/>
    <col min="7321" max="7321" width="4" style="57" bestFit="1" customWidth="1"/>
    <col min="7322" max="7322" width="3.28515625" style="57" customWidth="1"/>
    <col min="7323" max="7323" width="3.140625" style="57" customWidth="1"/>
    <col min="7324" max="7324" width="4.28515625" style="57" customWidth="1"/>
    <col min="7325" max="7325" width="4.85546875" style="57" customWidth="1"/>
    <col min="7326" max="7326" width="3.140625" style="57" customWidth="1"/>
    <col min="7327" max="7327" width="4.42578125" style="57" customWidth="1"/>
    <col min="7328" max="7328" width="5.140625" style="57" customWidth="1"/>
    <col min="7329" max="7329" width="4.28515625" style="57" customWidth="1"/>
    <col min="7330" max="7330" width="4.140625" style="57" customWidth="1"/>
    <col min="7331" max="7331" width="5" style="57" customWidth="1"/>
    <col min="7332" max="7332" width="4.28515625" style="57" customWidth="1"/>
    <col min="7333" max="7567" width="9.140625" style="57"/>
    <col min="7568" max="7568" width="4.140625" style="57" customWidth="1"/>
    <col min="7569" max="7569" width="5" style="57" customWidth="1"/>
    <col min="7570" max="7570" width="45.7109375" style="57" customWidth="1"/>
    <col min="7571" max="7571" width="4.28515625" style="57" customWidth="1"/>
    <col min="7572" max="7572" width="4.85546875" style="57" customWidth="1"/>
    <col min="7573" max="7573" width="3.85546875" style="57" customWidth="1"/>
    <col min="7574" max="7574" width="4.28515625" style="57" customWidth="1"/>
    <col min="7575" max="7575" width="3.85546875" style="57" customWidth="1"/>
    <col min="7576" max="7576" width="5" style="57" bestFit="1" customWidth="1"/>
    <col min="7577" max="7577" width="4" style="57" bestFit="1" customWidth="1"/>
    <col min="7578" max="7578" width="3.28515625" style="57" customWidth="1"/>
    <col min="7579" max="7579" width="3.140625" style="57" customWidth="1"/>
    <col min="7580" max="7580" width="4.28515625" style="57" customWidth="1"/>
    <col min="7581" max="7581" width="4.85546875" style="57" customWidth="1"/>
    <col min="7582" max="7582" width="3.140625" style="57" customWidth="1"/>
    <col min="7583" max="7583" width="4.42578125" style="57" customWidth="1"/>
    <col min="7584" max="7584" width="5.140625" style="57" customWidth="1"/>
    <col min="7585" max="7585" width="4.28515625" style="57" customWidth="1"/>
    <col min="7586" max="7586" width="4.140625" style="57" customWidth="1"/>
    <col min="7587" max="7587" width="5" style="57" customWidth="1"/>
    <col min="7588" max="7588" width="4.28515625" style="57" customWidth="1"/>
    <col min="7589" max="7823" width="9.140625" style="57"/>
    <col min="7824" max="7824" width="4.140625" style="57" customWidth="1"/>
    <col min="7825" max="7825" width="5" style="57" customWidth="1"/>
    <col min="7826" max="7826" width="45.7109375" style="57" customWidth="1"/>
    <col min="7827" max="7827" width="4.28515625" style="57" customWidth="1"/>
    <col min="7828" max="7828" width="4.85546875" style="57" customWidth="1"/>
    <col min="7829" max="7829" width="3.85546875" style="57" customWidth="1"/>
    <col min="7830" max="7830" width="4.28515625" style="57" customWidth="1"/>
    <col min="7831" max="7831" width="3.85546875" style="57" customWidth="1"/>
    <col min="7832" max="7832" width="5" style="57" bestFit="1" customWidth="1"/>
    <col min="7833" max="7833" width="4" style="57" bestFit="1" customWidth="1"/>
    <col min="7834" max="7834" width="3.28515625" style="57" customWidth="1"/>
    <col min="7835" max="7835" width="3.140625" style="57" customWidth="1"/>
    <col min="7836" max="7836" width="4.28515625" style="57" customWidth="1"/>
    <col min="7837" max="7837" width="4.85546875" style="57" customWidth="1"/>
    <col min="7838" max="7838" width="3.140625" style="57" customWidth="1"/>
    <col min="7839" max="7839" width="4.42578125" style="57" customWidth="1"/>
    <col min="7840" max="7840" width="5.140625" style="57" customWidth="1"/>
    <col min="7841" max="7841" width="4.28515625" style="57" customWidth="1"/>
    <col min="7842" max="7842" width="4.140625" style="57" customWidth="1"/>
    <col min="7843" max="7843" width="5" style="57" customWidth="1"/>
    <col min="7844" max="7844" width="4.28515625" style="57" customWidth="1"/>
    <col min="7845" max="8079" width="9.140625" style="57"/>
    <col min="8080" max="8080" width="4.140625" style="57" customWidth="1"/>
    <col min="8081" max="8081" width="5" style="57" customWidth="1"/>
    <col min="8082" max="8082" width="45.7109375" style="57" customWidth="1"/>
    <col min="8083" max="8083" width="4.28515625" style="57" customWidth="1"/>
    <col min="8084" max="8084" width="4.85546875" style="57" customWidth="1"/>
    <col min="8085" max="8085" width="3.85546875" style="57" customWidth="1"/>
    <col min="8086" max="8086" width="4.28515625" style="57" customWidth="1"/>
    <col min="8087" max="8087" width="3.85546875" style="57" customWidth="1"/>
    <col min="8088" max="8088" width="5" style="57" bestFit="1" customWidth="1"/>
    <col min="8089" max="8089" width="4" style="57" bestFit="1" customWidth="1"/>
    <col min="8090" max="8090" width="3.28515625" style="57" customWidth="1"/>
    <col min="8091" max="8091" width="3.140625" style="57" customWidth="1"/>
    <col min="8092" max="8092" width="4.28515625" style="57" customWidth="1"/>
    <col min="8093" max="8093" width="4.85546875" style="57" customWidth="1"/>
    <col min="8094" max="8094" width="3.140625" style="57" customWidth="1"/>
    <col min="8095" max="8095" width="4.42578125" style="57" customWidth="1"/>
    <col min="8096" max="8096" width="5.140625" style="57" customWidth="1"/>
    <col min="8097" max="8097" width="4.28515625" style="57" customWidth="1"/>
    <col min="8098" max="8098" width="4.140625" style="57" customWidth="1"/>
    <col min="8099" max="8099" width="5" style="57" customWidth="1"/>
    <col min="8100" max="8100" width="4.28515625" style="57" customWidth="1"/>
    <col min="8101" max="8335" width="9.140625" style="57"/>
    <col min="8336" max="8336" width="4.140625" style="57" customWidth="1"/>
    <col min="8337" max="8337" width="5" style="57" customWidth="1"/>
    <col min="8338" max="8338" width="45.7109375" style="57" customWidth="1"/>
    <col min="8339" max="8339" width="4.28515625" style="57" customWidth="1"/>
    <col min="8340" max="8340" width="4.85546875" style="57" customWidth="1"/>
    <col min="8341" max="8341" width="3.85546875" style="57" customWidth="1"/>
    <col min="8342" max="8342" width="4.28515625" style="57" customWidth="1"/>
    <col min="8343" max="8343" width="3.85546875" style="57" customWidth="1"/>
    <col min="8344" max="8344" width="5" style="57" bestFit="1" customWidth="1"/>
    <col min="8345" max="8345" width="4" style="57" bestFit="1" customWidth="1"/>
    <col min="8346" max="8346" width="3.28515625" style="57" customWidth="1"/>
    <col min="8347" max="8347" width="3.140625" style="57" customWidth="1"/>
    <col min="8348" max="8348" width="4.28515625" style="57" customWidth="1"/>
    <col min="8349" max="8349" width="4.85546875" style="57" customWidth="1"/>
    <col min="8350" max="8350" width="3.140625" style="57" customWidth="1"/>
    <col min="8351" max="8351" width="4.42578125" style="57" customWidth="1"/>
    <col min="8352" max="8352" width="5.140625" style="57" customWidth="1"/>
    <col min="8353" max="8353" width="4.28515625" style="57" customWidth="1"/>
    <col min="8354" max="8354" width="4.140625" style="57" customWidth="1"/>
    <col min="8355" max="8355" width="5" style="57" customWidth="1"/>
    <col min="8356" max="8356" width="4.28515625" style="57" customWidth="1"/>
    <col min="8357" max="8591" width="9.140625" style="57"/>
    <col min="8592" max="8592" width="4.140625" style="57" customWidth="1"/>
    <col min="8593" max="8593" width="5" style="57" customWidth="1"/>
    <col min="8594" max="8594" width="45.7109375" style="57" customWidth="1"/>
    <col min="8595" max="8595" width="4.28515625" style="57" customWidth="1"/>
    <col min="8596" max="8596" width="4.85546875" style="57" customWidth="1"/>
    <col min="8597" max="8597" width="3.85546875" style="57" customWidth="1"/>
    <col min="8598" max="8598" width="4.28515625" style="57" customWidth="1"/>
    <col min="8599" max="8599" width="3.85546875" style="57" customWidth="1"/>
    <col min="8600" max="8600" width="5" style="57" bestFit="1" customWidth="1"/>
    <col min="8601" max="8601" width="4" style="57" bestFit="1" customWidth="1"/>
    <col min="8602" max="8602" width="3.28515625" style="57" customWidth="1"/>
    <col min="8603" max="8603" width="3.140625" style="57" customWidth="1"/>
    <col min="8604" max="8604" width="4.28515625" style="57" customWidth="1"/>
    <col min="8605" max="8605" width="4.85546875" style="57" customWidth="1"/>
    <col min="8606" max="8606" width="3.140625" style="57" customWidth="1"/>
    <col min="8607" max="8607" width="4.42578125" style="57" customWidth="1"/>
    <col min="8608" max="8608" width="5.140625" style="57" customWidth="1"/>
    <col min="8609" max="8609" width="4.28515625" style="57" customWidth="1"/>
    <col min="8610" max="8610" width="4.140625" style="57" customWidth="1"/>
    <col min="8611" max="8611" width="5" style="57" customWidth="1"/>
    <col min="8612" max="8612" width="4.28515625" style="57" customWidth="1"/>
    <col min="8613" max="8847" width="9.140625" style="57"/>
    <col min="8848" max="8848" width="4.140625" style="57" customWidth="1"/>
    <col min="8849" max="8849" width="5" style="57" customWidth="1"/>
    <col min="8850" max="8850" width="45.7109375" style="57" customWidth="1"/>
    <col min="8851" max="8851" width="4.28515625" style="57" customWidth="1"/>
    <col min="8852" max="8852" width="4.85546875" style="57" customWidth="1"/>
    <col min="8853" max="8853" width="3.85546875" style="57" customWidth="1"/>
    <col min="8854" max="8854" width="4.28515625" style="57" customWidth="1"/>
    <col min="8855" max="8855" width="3.85546875" style="57" customWidth="1"/>
    <col min="8856" max="8856" width="5" style="57" bestFit="1" customWidth="1"/>
    <col min="8857" max="8857" width="4" style="57" bestFit="1" customWidth="1"/>
    <col min="8858" max="8858" width="3.28515625" style="57" customWidth="1"/>
    <col min="8859" max="8859" width="3.140625" style="57" customWidth="1"/>
    <col min="8860" max="8860" width="4.28515625" style="57" customWidth="1"/>
    <col min="8861" max="8861" width="4.85546875" style="57" customWidth="1"/>
    <col min="8862" max="8862" width="3.140625" style="57" customWidth="1"/>
    <col min="8863" max="8863" width="4.42578125" style="57" customWidth="1"/>
    <col min="8864" max="8864" width="5.140625" style="57" customWidth="1"/>
    <col min="8865" max="8865" width="4.28515625" style="57" customWidth="1"/>
    <col min="8866" max="8866" width="4.140625" style="57" customWidth="1"/>
    <col min="8867" max="8867" width="5" style="57" customWidth="1"/>
    <col min="8868" max="8868" width="4.28515625" style="57" customWidth="1"/>
    <col min="8869" max="9103" width="9.140625" style="57"/>
    <col min="9104" max="9104" width="4.140625" style="57" customWidth="1"/>
    <col min="9105" max="9105" width="5" style="57" customWidth="1"/>
    <col min="9106" max="9106" width="45.7109375" style="57" customWidth="1"/>
    <col min="9107" max="9107" width="4.28515625" style="57" customWidth="1"/>
    <col min="9108" max="9108" width="4.85546875" style="57" customWidth="1"/>
    <col min="9109" max="9109" width="3.85546875" style="57" customWidth="1"/>
    <col min="9110" max="9110" width="4.28515625" style="57" customWidth="1"/>
    <col min="9111" max="9111" width="3.85546875" style="57" customWidth="1"/>
    <col min="9112" max="9112" width="5" style="57" bestFit="1" customWidth="1"/>
    <col min="9113" max="9113" width="4" style="57" bestFit="1" customWidth="1"/>
    <col min="9114" max="9114" width="3.28515625" style="57" customWidth="1"/>
    <col min="9115" max="9115" width="3.140625" style="57" customWidth="1"/>
    <col min="9116" max="9116" width="4.28515625" style="57" customWidth="1"/>
    <col min="9117" max="9117" width="4.85546875" style="57" customWidth="1"/>
    <col min="9118" max="9118" width="3.140625" style="57" customWidth="1"/>
    <col min="9119" max="9119" width="4.42578125" style="57" customWidth="1"/>
    <col min="9120" max="9120" width="5.140625" style="57" customWidth="1"/>
    <col min="9121" max="9121" width="4.28515625" style="57" customWidth="1"/>
    <col min="9122" max="9122" width="4.140625" style="57" customWidth="1"/>
    <col min="9123" max="9123" width="5" style="57" customWidth="1"/>
    <col min="9124" max="9124" width="4.28515625" style="57" customWidth="1"/>
    <col min="9125" max="9359" width="9.140625" style="57"/>
    <col min="9360" max="9360" width="4.140625" style="57" customWidth="1"/>
    <col min="9361" max="9361" width="5" style="57" customWidth="1"/>
    <col min="9362" max="9362" width="45.7109375" style="57" customWidth="1"/>
    <col min="9363" max="9363" width="4.28515625" style="57" customWidth="1"/>
    <col min="9364" max="9364" width="4.85546875" style="57" customWidth="1"/>
    <col min="9365" max="9365" width="3.85546875" style="57" customWidth="1"/>
    <col min="9366" max="9366" width="4.28515625" style="57" customWidth="1"/>
    <col min="9367" max="9367" width="3.85546875" style="57" customWidth="1"/>
    <col min="9368" max="9368" width="5" style="57" bestFit="1" customWidth="1"/>
    <col min="9369" max="9369" width="4" style="57" bestFit="1" customWidth="1"/>
    <col min="9370" max="9370" width="3.28515625" style="57" customWidth="1"/>
    <col min="9371" max="9371" width="3.140625" style="57" customWidth="1"/>
    <col min="9372" max="9372" width="4.28515625" style="57" customWidth="1"/>
    <col min="9373" max="9373" width="4.85546875" style="57" customWidth="1"/>
    <col min="9374" max="9374" width="3.140625" style="57" customWidth="1"/>
    <col min="9375" max="9375" width="4.42578125" style="57" customWidth="1"/>
    <col min="9376" max="9376" width="5.140625" style="57" customWidth="1"/>
    <col min="9377" max="9377" width="4.28515625" style="57" customWidth="1"/>
    <col min="9378" max="9378" width="4.140625" style="57" customWidth="1"/>
    <col min="9379" max="9379" width="5" style="57" customWidth="1"/>
    <col min="9380" max="9380" width="4.28515625" style="57" customWidth="1"/>
    <col min="9381" max="9615" width="9.140625" style="57"/>
    <col min="9616" max="9616" width="4.140625" style="57" customWidth="1"/>
    <col min="9617" max="9617" width="5" style="57" customWidth="1"/>
    <col min="9618" max="9618" width="45.7109375" style="57" customWidth="1"/>
    <col min="9619" max="9619" width="4.28515625" style="57" customWidth="1"/>
    <col min="9620" max="9620" width="4.85546875" style="57" customWidth="1"/>
    <col min="9621" max="9621" width="3.85546875" style="57" customWidth="1"/>
    <col min="9622" max="9622" width="4.28515625" style="57" customWidth="1"/>
    <col min="9623" max="9623" width="3.85546875" style="57" customWidth="1"/>
    <col min="9624" max="9624" width="5" style="57" bestFit="1" customWidth="1"/>
    <col min="9625" max="9625" width="4" style="57" bestFit="1" customWidth="1"/>
    <col min="9626" max="9626" width="3.28515625" style="57" customWidth="1"/>
    <col min="9627" max="9627" width="3.140625" style="57" customWidth="1"/>
    <col min="9628" max="9628" width="4.28515625" style="57" customWidth="1"/>
    <col min="9629" max="9629" width="4.85546875" style="57" customWidth="1"/>
    <col min="9630" max="9630" width="3.140625" style="57" customWidth="1"/>
    <col min="9631" max="9631" width="4.42578125" style="57" customWidth="1"/>
    <col min="9632" max="9632" width="5.140625" style="57" customWidth="1"/>
    <col min="9633" max="9633" width="4.28515625" style="57" customWidth="1"/>
    <col min="9634" max="9634" width="4.140625" style="57" customWidth="1"/>
    <col min="9635" max="9635" width="5" style="57" customWidth="1"/>
    <col min="9636" max="9636" width="4.28515625" style="57" customWidth="1"/>
    <col min="9637" max="9871" width="9.140625" style="57"/>
    <col min="9872" max="9872" width="4.140625" style="57" customWidth="1"/>
    <col min="9873" max="9873" width="5" style="57" customWidth="1"/>
    <col min="9874" max="9874" width="45.7109375" style="57" customWidth="1"/>
    <col min="9875" max="9875" width="4.28515625" style="57" customWidth="1"/>
    <col min="9876" max="9876" width="4.85546875" style="57" customWidth="1"/>
    <col min="9877" max="9877" width="3.85546875" style="57" customWidth="1"/>
    <col min="9878" max="9878" width="4.28515625" style="57" customWidth="1"/>
    <col min="9879" max="9879" width="3.85546875" style="57" customWidth="1"/>
    <col min="9880" max="9880" width="5" style="57" bestFit="1" customWidth="1"/>
    <col min="9881" max="9881" width="4" style="57" bestFit="1" customWidth="1"/>
    <col min="9882" max="9882" width="3.28515625" style="57" customWidth="1"/>
    <col min="9883" max="9883" width="3.140625" style="57" customWidth="1"/>
    <col min="9884" max="9884" width="4.28515625" style="57" customWidth="1"/>
    <col min="9885" max="9885" width="4.85546875" style="57" customWidth="1"/>
    <col min="9886" max="9886" width="3.140625" style="57" customWidth="1"/>
    <col min="9887" max="9887" width="4.42578125" style="57" customWidth="1"/>
    <col min="9888" max="9888" width="5.140625" style="57" customWidth="1"/>
    <col min="9889" max="9889" width="4.28515625" style="57" customWidth="1"/>
    <col min="9890" max="9890" width="4.140625" style="57" customWidth="1"/>
    <col min="9891" max="9891" width="5" style="57" customWidth="1"/>
    <col min="9892" max="9892" width="4.28515625" style="57" customWidth="1"/>
    <col min="9893" max="10127" width="9.140625" style="57"/>
    <col min="10128" max="10128" width="4.140625" style="57" customWidth="1"/>
    <col min="10129" max="10129" width="5" style="57" customWidth="1"/>
    <col min="10130" max="10130" width="45.7109375" style="57" customWidth="1"/>
    <col min="10131" max="10131" width="4.28515625" style="57" customWidth="1"/>
    <col min="10132" max="10132" width="4.85546875" style="57" customWidth="1"/>
    <col min="10133" max="10133" width="3.85546875" style="57" customWidth="1"/>
    <col min="10134" max="10134" width="4.28515625" style="57" customWidth="1"/>
    <col min="10135" max="10135" width="3.85546875" style="57" customWidth="1"/>
    <col min="10136" max="10136" width="5" style="57" bestFit="1" customWidth="1"/>
    <col min="10137" max="10137" width="4" style="57" bestFit="1" customWidth="1"/>
    <col min="10138" max="10138" width="3.28515625" style="57" customWidth="1"/>
    <col min="10139" max="10139" width="3.140625" style="57" customWidth="1"/>
    <col min="10140" max="10140" width="4.28515625" style="57" customWidth="1"/>
    <col min="10141" max="10141" width="4.85546875" style="57" customWidth="1"/>
    <col min="10142" max="10142" width="3.140625" style="57" customWidth="1"/>
    <col min="10143" max="10143" width="4.42578125" style="57" customWidth="1"/>
    <col min="10144" max="10144" width="5.140625" style="57" customWidth="1"/>
    <col min="10145" max="10145" width="4.28515625" style="57" customWidth="1"/>
    <col min="10146" max="10146" width="4.140625" style="57" customWidth="1"/>
    <col min="10147" max="10147" width="5" style="57" customWidth="1"/>
    <col min="10148" max="10148" width="4.28515625" style="57" customWidth="1"/>
    <col min="10149" max="10383" width="9.140625" style="57"/>
    <col min="10384" max="10384" width="4.140625" style="57" customWidth="1"/>
    <col min="10385" max="10385" width="5" style="57" customWidth="1"/>
    <col min="10386" max="10386" width="45.7109375" style="57" customWidth="1"/>
    <col min="10387" max="10387" width="4.28515625" style="57" customWidth="1"/>
    <col min="10388" max="10388" width="4.85546875" style="57" customWidth="1"/>
    <col min="10389" max="10389" width="3.85546875" style="57" customWidth="1"/>
    <col min="10390" max="10390" width="4.28515625" style="57" customWidth="1"/>
    <col min="10391" max="10391" width="3.85546875" style="57" customWidth="1"/>
    <col min="10392" max="10392" width="5" style="57" bestFit="1" customWidth="1"/>
    <col min="10393" max="10393" width="4" style="57" bestFit="1" customWidth="1"/>
    <col min="10394" max="10394" width="3.28515625" style="57" customWidth="1"/>
    <col min="10395" max="10395" width="3.140625" style="57" customWidth="1"/>
    <col min="10396" max="10396" width="4.28515625" style="57" customWidth="1"/>
    <col min="10397" max="10397" width="4.85546875" style="57" customWidth="1"/>
    <col min="10398" max="10398" width="3.140625" style="57" customWidth="1"/>
    <col min="10399" max="10399" width="4.42578125" style="57" customWidth="1"/>
    <col min="10400" max="10400" width="5.140625" style="57" customWidth="1"/>
    <col min="10401" max="10401" width="4.28515625" style="57" customWidth="1"/>
    <col min="10402" max="10402" width="4.140625" style="57" customWidth="1"/>
    <col min="10403" max="10403" width="5" style="57" customWidth="1"/>
    <col min="10404" max="10404" width="4.28515625" style="57" customWidth="1"/>
    <col min="10405" max="10639" width="9.140625" style="57"/>
    <col min="10640" max="10640" width="4.140625" style="57" customWidth="1"/>
    <col min="10641" max="10641" width="5" style="57" customWidth="1"/>
    <col min="10642" max="10642" width="45.7109375" style="57" customWidth="1"/>
    <col min="10643" max="10643" width="4.28515625" style="57" customWidth="1"/>
    <col min="10644" max="10644" width="4.85546875" style="57" customWidth="1"/>
    <col min="10645" max="10645" width="3.85546875" style="57" customWidth="1"/>
    <col min="10646" max="10646" width="4.28515625" style="57" customWidth="1"/>
    <col min="10647" max="10647" width="3.85546875" style="57" customWidth="1"/>
    <col min="10648" max="10648" width="5" style="57" bestFit="1" customWidth="1"/>
    <col min="10649" max="10649" width="4" style="57" bestFit="1" customWidth="1"/>
    <col min="10650" max="10650" width="3.28515625" style="57" customWidth="1"/>
    <col min="10651" max="10651" width="3.140625" style="57" customWidth="1"/>
    <col min="10652" max="10652" width="4.28515625" style="57" customWidth="1"/>
    <col min="10653" max="10653" width="4.85546875" style="57" customWidth="1"/>
    <col min="10654" max="10654" width="3.140625" style="57" customWidth="1"/>
    <col min="10655" max="10655" width="4.42578125" style="57" customWidth="1"/>
    <col min="10656" max="10656" width="5.140625" style="57" customWidth="1"/>
    <col min="10657" max="10657" width="4.28515625" style="57" customWidth="1"/>
    <col min="10658" max="10658" width="4.140625" style="57" customWidth="1"/>
    <col min="10659" max="10659" width="5" style="57" customWidth="1"/>
    <col min="10660" max="10660" width="4.28515625" style="57" customWidth="1"/>
    <col min="10661" max="10895" width="9.140625" style="57"/>
    <col min="10896" max="10896" width="4.140625" style="57" customWidth="1"/>
    <col min="10897" max="10897" width="5" style="57" customWidth="1"/>
    <col min="10898" max="10898" width="45.7109375" style="57" customWidth="1"/>
    <col min="10899" max="10899" width="4.28515625" style="57" customWidth="1"/>
    <col min="10900" max="10900" width="4.85546875" style="57" customWidth="1"/>
    <col min="10901" max="10901" width="3.85546875" style="57" customWidth="1"/>
    <col min="10902" max="10902" width="4.28515625" style="57" customWidth="1"/>
    <col min="10903" max="10903" width="3.85546875" style="57" customWidth="1"/>
    <col min="10904" max="10904" width="5" style="57" bestFit="1" customWidth="1"/>
    <col min="10905" max="10905" width="4" style="57" bestFit="1" customWidth="1"/>
    <col min="10906" max="10906" width="3.28515625" style="57" customWidth="1"/>
    <col min="10907" max="10907" width="3.140625" style="57" customWidth="1"/>
    <col min="10908" max="10908" width="4.28515625" style="57" customWidth="1"/>
    <col min="10909" max="10909" width="4.85546875" style="57" customWidth="1"/>
    <col min="10910" max="10910" width="3.140625" style="57" customWidth="1"/>
    <col min="10911" max="10911" width="4.42578125" style="57" customWidth="1"/>
    <col min="10912" max="10912" width="5.140625" style="57" customWidth="1"/>
    <col min="10913" max="10913" width="4.28515625" style="57" customWidth="1"/>
    <col min="10914" max="10914" width="4.140625" style="57" customWidth="1"/>
    <col min="10915" max="10915" width="5" style="57" customWidth="1"/>
    <col min="10916" max="10916" width="4.28515625" style="57" customWidth="1"/>
    <col min="10917" max="11151" width="9.140625" style="57"/>
    <col min="11152" max="11152" width="4.140625" style="57" customWidth="1"/>
    <col min="11153" max="11153" width="5" style="57" customWidth="1"/>
    <col min="11154" max="11154" width="45.7109375" style="57" customWidth="1"/>
    <col min="11155" max="11155" width="4.28515625" style="57" customWidth="1"/>
    <col min="11156" max="11156" width="4.85546875" style="57" customWidth="1"/>
    <col min="11157" max="11157" width="3.85546875" style="57" customWidth="1"/>
    <col min="11158" max="11158" width="4.28515625" style="57" customWidth="1"/>
    <col min="11159" max="11159" width="3.85546875" style="57" customWidth="1"/>
    <col min="11160" max="11160" width="5" style="57" bestFit="1" customWidth="1"/>
    <col min="11161" max="11161" width="4" style="57" bestFit="1" customWidth="1"/>
    <col min="11162" max="11162" width="3.28515625" style="57" customWidth="1"/>
    <col min="11163" max="11163" width="3.140625" style="57" customWidth="1"/>
    <col min="11164" max="11164" width="4.28515625" style="57" customWidth="1"/>
    <col min="11165" max="11165" width="4.85546875" style="57" customWidth="1"/>
    <col min="11166" max="11166" width="3.140625" style="57" customWidth="1"/>
    <col min="11167" max="11167" width="4.42578125" style="57" customWidth="1"/>
    <col min="11168" max="11168" width="5.140625" style="57" customWidth="1"/>
    <col min="11169" max="11169" width="4.28515625" style="57" customWidth="1"/>
    <col min="11170" max="11170" width="4.140625" style="57" customWidth="1"/>
    <col min="11171" max="11171" width="5" style="57" customWidth="1"/>
    <col min="11172" max="11172" width="4.28515625" style="57" customWidth="1"/>
    <col min="11173" max="11407" width="9.140625" style="57"/>
    <col min="11408" max="11408" width="4.140625" style="57" customWidth="1"/>
    <col min="11409" max="11409" width="5" style="57" customWidth="1"/>
    <col min="11410" max="11410" width="45.7109375" style="57" customWidth="1"/>
    <col min="11411" max="11411" width="4.28515625" style="57" customWidth="1"/>
    <col min="11412" max="11412" width="4.85546875" style="57" customWidth="1"/>
    <col min="11413" max="11413" width="3.85546875" style="57" customWidth="1"/>
    <col min="11414" max="11414" width="4.28515625" style="57" customWidth="1"/>
    <col min="11415" max="11415" width="3.85546875" style="57" customWidth="1"/>
    <col min="11416" max="11416" width="5" style="57" bestFit="1" customWidth="1"/>
    <col min="11417" max="11417" width="4" style="57" bestFit="1" customWidth="1"/>
    <col min="11418" max="11418" width="3.28515625" style="57" customWidth="1"/>
    <col min="11419" max="11419" width="3.140625" style="57" customWidth="1"/>
    <col min="11420" max="11420" width="4.28515625" style="57" customWidth="1"/>
    <col min="11421" max="11421" width="4.85546875" style="57" customWidth="1"/>
    <col min="11422" max="11422" width="3.140625" style="57" customWidth="1"/>
    <col min="11423" max="11423" width="4.42578125" style="57" customWidth="1"/>
    <col min="11424" max="11424" width="5.140625" style="57" customWidth="1"/>
    <col min="11425" max="11425" width="4.28515625" style="57" customWidth="1"/>
    <col min="11426" max="11426" width="4.140625" style="57" customWidth="1"/>
    <col min="11427" max="11427" width="5" style="57" customWidth="1"/>
    <col min="11428" max="11428" width="4.28515625" style="57" customWidth="1"/>
    <col min="11429" max="11663" width="9.140625" style="57"/>
    <col min="11664" max="11664" width="4.140625" style="57" customWidth="1"/>
    <col min="11665" max="11665" width="5" style="57" customWidth="1"/>
    <col min="11666" max="11666" width="45.7109375" style="57" customWidth="1"/>
    <col min="11667" max="11667" width="4.28515625" style="57" customWidth="1"/>
    <col min="11668" max="11668" width="4.85546875" style="57" customWidth="1"/>
    <col min="11669" max="11669" width="3.85546875" style="57" customWidth="1"/>
    <col min="11670" max="11670" width="4.28515625" style="57" customWidth="1"/>
    <col min="11671" max="11671" width="3.85546875" style="57" customWidth="1"/>
    <col min="11672" max="11672" width="5" style="57" bestFit="1" customWidth="1"/>
    <col min="11673" max="11673" width="4" style="57" bestFit="1" customWidth="1"/>
    <col min="11674" max="11674" width="3.28515625" style="57" customWidth="1"/>
    <col min="11675" max="11675" width="3.140625" style="57" customWidth="1"/>
    <col min="11676" max="11676" width="4.28515625" style="57" customWidth="1"/>
    <col min="11677" max="11677" width="4.85546875" style="57" customWidth="1"/>
    <col min="11678" max="11678" width="3.140625" style="57" customWidth="1"/>
    <col min="11679" max="11679" width="4.42578125" style="57" customWidth="1"/>
    <col min="11680" max="11680" width="5.140625" style="57" customWidth="1"/>
    <col min="11681" max="11681" width="4.28515625" style="57" customWidth="1"/>
    <col min="11682" max="11682" width="4.140625" style="57" customWidth="1"/>
    <col min="11683" max="11683" width="5" style="57" customWidth="1"/>
    <col min="11684" max="11684" width="4.28515625" style="57" customWidth="1"/>
    <col min="11685" max="11919" width="9.140625" style="57"/>
    <col min="11920" max="11920" width="4.140625" style="57" customWidth="1"/>
    <col min="11921" max="11921" width="5" style="57" customWidth="1"/>
    <col min="11922" max="11922" width="45.7109375" style="57" customWidth="1"/>
    <col min="11923" max="11923" width="4.28515625" style="57" customWidth="1"/>
    <col min="11924" max="11924" width="4.85546875" style="57" customWidth="1"/>
    <col min="11925" max="11925" width="3.85546875" style="57" customWidth="1"/>
    <col min="11926" max="11926" width="4.28515625" style="57" customWidth="1"/>
    <col min="11927" max="11927" width="3.85546875" style="57" customWidth="1"/>
    <col min="11928" max="11928" width="5" style="57" bestFit="1" customWidth="1"/>
    <col min="11929" max="11929" width="4" style="57" bestFit="1" customWidth="1"/>
    <col min="11930" max="11930" width="3.28515625" style="57" customWidth="1"/>
    <col min="11931" max="11931" width="3.140625" style="57" customWidth="1"/>
    <col min="11932" max="11932" width="4.28515625" style="57" customWidth="1"/>
    <col min="11933" max="11933" width="4.85546875" style="57" customWidth="1"/>
    <col min="11934" max="11934" width="3.140625" style="57" customWidth="1"/>
    <col min="11935" max="11935" width="4.42578125" style="57" customWidth="1"/>
    <col min="11936" max="11936" width="5.140625" style="57" customWidth="1"/>
    <col min="11937" max="11937" width="4.28515625" style="57" customWidth="1"/>
    <col min="11938" max="11938" width="4.140625" style="57" customWidth="1"/>
    <col min="11939" max="11939" width="5" style="57" customWidth="1"/>
    <col min="11940" max="11940" width="4.28515625" style="57" customWidth="1"/>
    <col min="11941" max="12175" width="9.140625" style="57"/>
    <col min="12176" max="12176" width="4.140625" style="57" customWidth="1"/>
    <col min="12177" max="12177" width="5" style="57" customWidth="1"/>
    <col min="12178" max="12178" width="45.7109375" style="57" customWidth="1"/>
    <col min="12179" max="12179" width="4.28515625" style="57" customWidth="1"/>
    <col min="12180" max="12180" width="4.85546875" style="57" customWidth="1"/>
    <col min="12181" max="12181" width="3.85546875" style="57" customWidth="1"/>
    <col min="12182" max="12182" width="4.28515625" style="57" customWidth="1"/>
    <col min="12183" max="12183" width="3.85546875" style="57" customWidth="1"/>
    <col min="12184" max="12184" width="5" style="57" bestFit="1" customWidth="1"/>
    <col min="12185" max="12185" width="4" style="57" bestFit="1" customWidth="1"/>
    <col min="12186" max="12186" width="3.28515625" style="57" customWidth="1"/>
    <col min="12187" max="12187" width="3.140625" style="57" customWidth="1"/>
    <col min="12188" max="12188" width="4.28515625" style="57" customWidth="1"/>
    <col min="12189" max="12189" width="4.85546875" style="57" customWidth="1"/>
    <col min="12190" max="12190" width="3.140625" style="57" customWidth="1"/>
    <col min="12191" max="12191" width="4.42578125" style="57" customWidth="1"/>
    <col min="12192" max="12192" width="5.140625" style="57" customWidth="1"/>
    <col min="12193" max="12193" width="4.28515625" style="57" customWidth="1"/>
    <col min="12194" max="12194" width="4.140625" style="57" customWidth="1"/>
    <col min="12195" max="12195" width="5" style="57" customWidth="1"/>
    <col min="12196" max="12196" width="4.28515625" style="57" customWidth="1"/>
    <col min="12197" max="12431" width="9.140625" style="57"/>
    <col min="12432" max="12432" width="4.140625" style="57" customWidth="1"/>
    <col min="12433" max="12433" width="5" style="57" customWidth="1"/>
    <col min="12434" max="12434" width="45.7109375" style="57" customWidth="1"/>
    <col min="12435" max="12435" width="4.28515625" style="57" customWidth="1"/>
    <col min="12436" max="12436" width="4.85546875" style="57" customWidth="1"/>
    <col min="12437" max="12437" width="3.85546875" style="57" customWidth="1"/>
    <col min="12438" max="12438" width="4.28515625" style="57" customWidth="1"/>
    <col min="12439" max="12439" width="3.85546875" style="57" customWidth="1"/>
    <col min="12440" max="12440" width="5" style="57" bestFit="1" customWidth="1"/>
    <col min="12441" max="12441" width="4" style="57" bestFit="1" customWidth="1"/>
    <col min="12442" max="12442" width="3.28515625" style="57" customWidth="1"/>
    <col min="12443" max="12443" width="3.140625" style="57" customWidth="1"/>
    <col min="12444" max="12444" width="4.28515625" style="57" customWidth="1"/>
    <col min="12445" max="12445" width="4.85546875" style="57" customWidth="1"/>
    <col min="12446" max="12446" width="3.140625" style="57" customWidth="1"/>
    <col min="12447" max="12447" width="4.42578125" style="57" customWidth="1"/>
    <col min="12448" max="12448" width="5.140625" style="57" customWidth="1"/>
    <col min="12449" max="12449" width="4.28515625" style="57" customWidth="1"/>
    <col min="12450" max="12450" width="4.140625" style="57" customWidth="1"/>
    <col min="12451" max="12451" width="5" style="57" customWidth="1"/>
    <col min="12452" max="12452" width="4.28515625" style="57" customWidth="1"/>
    <col min="12453" max="12687" width="9.140625" style="57"/>
    <col min="12688" max="12688" width="4.140625" style="57" customWidth="1"/>
    <col min="12689" max="12689" width="5" style="57" customWidth="1"/>
    <col min="12690" max="12690" width="45.7109375" style="57" customWidth="1"/>
    <col min="12691" max="12691" width="4.28515625" style="57" customWidth="1"/>
    <col min="12692" max="12692" width="4.85546875" style="57" customWidth="1"/>
    <col min="12693" max="12693" width="3.85546875" style="57" customWidth="1"/>
    <col min="12694" max="12694" width="4.28515625" style="57" customWidth="1"/>
    <col min="12695" max="12695" width="3.85546875" style="57" customWidth="1"/>
    <col min="12696" max="12696" width="5" style="57" bestFit="1" customWidth="1"/>
    <col min="12697" max="12697" width="4" style="57" bestFit="1" customWidth="1"/>
    <col min="12698" max="12698" width="3.28515625" style="57" customWidth="1"/>
    <col min="12699" max="12699" width="3.140625" style="57" customWidth="1"/>
    <col min="12700" max="12700" width="4.28515625" style="57" customWidth="1"/>
    <col min="12701" max="12701" width="4.85546875" style="57" customWidth="1"/>
    <col min="12702" max="12702" width="3.140625" style="57" customWidth="1"/>
    <col min="12703" max="12703" width="4.42578125" style="57" customWidth="1"/>
    <col min="12704" max="12704" width="5.140625" style="57" customWidth="1"/>
    <col min="12705" max="12705" width="4.28515625" style="57" customWidth="1"/>
    <col min="12706" max="12706" width="4.140625" style="57" customWidth="1"/>
    <col min="12707" max="12707" width="5" style="57" customWidth="1"/>
    <col min="12708" max="12708" width="4.28515625" style="57" customWidth="1"/>
    <col min="12709" max="12943" width="9.140625" style="57"/>
    <col min="12944" max="12944" width="4.140625" style="57" customWidth="1"/>
    <col min="12945" max="12945" width="5" style="57" customWidth="1"/>
    <col min="12946" max="12946" width="45.7109375" style="57" customWidth="1"/>
    <col min="12947" max="12947" width="4.28515625" style="57" customWidth="1"/>
    <col min="12948" max="12948" width="4.85546875" style="57" customWidth="1"/>
    <col min="12949" max="12949" width="3.85546875" style="57" customWidth="1"/>
    <col min="12950" max="12950" width="4.28515625" style="57" customWidth="1"/>
    <col min="12951" max="12951" width="3.85546875" style="57" customWidth="1"/>
    <col min="12952" max="12952" width="5" style="57" bestFit="1" customWidth="1"/>
    <col min="12953" max="12953" width="4" style="57" bestFit="1" customWidth="1"/>
    <col min="12954" max="12954" width="3.28515625" style="57" customWidth="1"/>
    <col min="12955" max="12955" width="3.140625" style="57" customWidth="1"/>
    <col min="12956" max="12956" width="4.28515625" style="57" customWidth="1"/>
    <col min="12957" max="12957" width="4.85546875" style="57" customWidth="1"/>
    <col min="12958" max="12958" width="3.140625" style="57" customWidth="1"/>
    <col min="12959" max="12959" width="4.42578125" style="57" customWidth="1"/>
    <col min="12960" max="12960" width="5.140625" style="57" customWidth="1"/>
    <col min="12961" max="12961" width="4.28515625" style="57" customWidth="1"/>
    <col min="12962" max="12962" width="4.140625" style="57" customWidth="1"/>
    <col min="12963" max="12963" width="5" style="57" customWidth="1"/>
    <col min="12964" max="12964" width="4.28515625" style="57" customWidth="1"/>
    <col min="12965" max="13199" width="9.140625" style="57"/>
    <col min="13200" max="13200" width="4.140625" style="57" customWidth="1"/>
    <col min="13201" max="13201" width="5" style="57" customWidth="1"/>
    <col min="13202" max="13202" width="45.7109375" style="57" customWidth="1"/>
    <col min="13203" max="13203" width="4.28515625" style="57" customWidth="1"/>
    <col min="13204" max="13204" width="4.85546875" style="57" customWidth="1"/>
    <col min="13205" max="13205" width="3.85546875" style="57" customWidth="1"/>
    <col min="13206" max="13206" width="4.28515625" style="57" customWidth="1"/>
    <col min="13207" max="13207" width="3.85546875" style="57" customWidth="1"/>
    <col min="13208" max="13208" width="5" style="57" bestFit="1" customWidth="1"/>
    <col min="13209" max="13209" width="4" style="57" bestFit="1" customWidth="1"/>
    <col min="13210" max="13210" width="3.28515625" style="57" customWidth="1"/>
    <col min="13211" max="13211" width="3.140625" style="57" customWidth="1"/>
    <col min="13212" max="13212" width="4.28515625" style="57" customWidth="1"/>
    <col min="13213" max="13213" width="4.85546875" style="57" customWidth="1"/>
    <col min="13214" max="13214" width="3.140625" style="57" customWidth="1"/>
    <col min="13215" max="13215" width="4.42578125" style="57" customWidth="1"/>
    <col min="13216" max="13216" width="5.140625" style="57" customWidth="1"/>
    <col min="13217" max="13217" width="4.28515625" style="57" customWidth="1"/>
    <col min="13218" max="13218" width="4.140625" style="57" customWidth="1"/>
    <col min="13219" max="13219" width="5" style="57" customWidth="1"/>
    <col min="13220" max="13220" width="4.28515625" style="57" customWidth="1"/>
    <col min="13221" max="13455" width="9.140625" style="57"/>
    <col min="13456" max="13456" width="4.140625" style="57" customWidth="1"/>
    <col min="13457" max="13457" width="5" style="57" customWidth="1"/>
    <col min="13458" max="13458" width="45.7109375" style="57" customWidth="1"/>
    <col min="13459" max="13459" width="4.28515625" style="57" customWidth="1"/>
    <col min="13460" max="13460" width="4.85546875" style="57" customWidth="1"/>
    <col min="13461" max="13461" width="3.85546875" style="57" customWidth="1"/>
    <col min="13462" max="13462" width="4.28515625" style="57" customWidth="1"/>
    <col min="13463" max="13463" width="3.85546875" style="57" customWidth="1"/>
    <col min="13464" max="13464" width="5" style="57" bestFit="1" customWidth="1"/>
    <col min="13465" max="13465" width="4" style="57" bestFit="1" customWidth="1"/>
    <col min="13466" max="13466" width="3.28515625" style="57" customWidth="1"/>
    <col min="13467" max="13467" width="3.140625" style="57" customWidth="1"/>
    <col min="13468" max="13468" width="4.28515625" style="57" customWidth="1"/>
    <col min="13469" max="13469" width="4.85546875" style="57" customWidth="1"/>
    <col min="13470" max="13470" width="3.140625" style="57" customWidth="1"/>
    <col min="13471" max="13471" width="4.42578125" style="57" customWidth="1"/>
    <col min="13472" max="13472" width="5.140625" style="57" customWidth="1"/>
    <col min="13473" max="13473" width="4.28515625" style="57" customWidth="1"/>
    <col min="13474" max="13474" width="4.140625" style="57" customWidth="1"/>
    <col min="13475" max="13475" width="5" style="57" customWidth="1"/>
    <col min="13476" max="13476" width="4.28515625" style="57" customWidth="1"/>
    <col min="13477" max="13711" width="9.140625" style="57"/>
    <col min="13712" max="13712" width="4.140625" style="57" customWidth="1"/>
    <col min="13713" max="13713" width="5" style="57" customWidth="1"/>
    <col min="13714" max="13714" width="45.7109375" style="57" customWidth="1"/>
    <col min="13715" max="13715" width="4.28515625" style="57" customWidth="1"/>
    <col min="13716" max="13716" width="4.85546875" style="57" customWidth="1"/>
    <col min="13717" max="13717" width="3.85546875" style="57" customWidth="1"/>
    <col min="13718" max="13718" width="4.28515625" style="57" customWidth="1"/>
    <col min="13719" max="13719" width="3.85546875" style="57" customWidth="1"/>
    <col min="13720" max="13720" width="5" style="57" bestFit="1" customWidth="1"/>
    <col min="13721" max="13721" width="4" style="57" bestFit="1" customWidth="1"/>
    <col min="13722" max="13722" width="3.28515625" style="57" customWidth="1"/>
    <col min="13723" max="13723" width="3.140625" style="57" customWidth="1"/>
    <col min="13724" max="13724" width="4.28515625" style="57" customWidth="1"/>
    <col min="13725" max="13725" width="4.85546875" style="57" customWidth="1"/>
    <col min="13726" max="13726" width="3.140625" style="57" customWidth="1"/>
    <col min="13727" max="13727" width="4.42578125" style="57" customWidth="1"/>
    <col min="13728" max="13728" width="5.140625" style="57" customWidth="1"/>
    <col min="13729" max="13729" width="4.28515625" style="57" customWidth="1"/>
    <col min="13730" max="13730" width="4.140625" style="57" customWidth="1"/>
    <col min="13731" max="13731" width="5" style="57" customWidth="1"/>
    <col min="13732" max="13732" width="4.28515625" style="57" customWidth="1"/>
    <col min="13733" max="13967" width="9.140625" style="57"/>
    <col min="13968" max="13968" width="4.140625" style="57" customWidth="1"/>
    <col min="13969" max="13969" width="5" style="57" customWidth="1"/>
    <col min="13970" max="13970" width="45.7109375" style="57" customWidth="1"/>
    <col min="13971" max="13971" width="4.28515625" style="57" customWidth="1"/>
    <col min="13972" max="13972" width="4.85546875" style="57" customWidth="1"/>
    <col min="13973" max="13973" width="3.85546875" style="57" customWidth="1"/>
    <col min="13974" max="13974" width="4.28515625" style="57" customWidth="1"/>
    <col min="13975" max="13975" width="3.85546875" style="57" customWidth="1"/>
    <col min="13976" max="13976" width="5" style="57" bestFit="1" customWidth="1"/>
    <col min="13977" max="13977" width="4" style="57" bestFit="1" customWidth="1"/>
    <col min="13978" max="13978" width="3.28515625" style="57" customWidth="1"/>
    <col min="13979" max="13979" width="3.140625" style="57" customWidth="1"/>
    <col min="13980" max="13980" width="4.28515625" style="57" customWidth="1"/>
    <col min="13981" max="13981" width="4.85546875" style="57" customWidth="1"/>
    <col min="13982" max="13982" width="3.140625" style="57" customWidth="1"/>
    <col min="13983" max="13983" width="4.42578125" style="57" customWidth="1"/>
    <col min="13984" max="13984" width="5.140625" style="57" customWidth="1"/>
    <col min="13985" max="13985" width="4.28515625" style="57" customWidth="1"/>
    <col min="13986" max="13986" width="4.140625" style="57" customWidth="1"/>
    <col min="13987" max="13987" width="5" style="57" customWidth="1"/>
    <col min="13988" max="13988" width="4.28515625" style="57" customWidth="1"/>
    <col min="13989" max="14223" width="9.140625" style="57"/>
    <col min="14224" max="14224" width="4.140625" style="57" customWidth="1"/>
    <col min="14225" max="14225" width="5" style="57" customWidth="1"/>
    <col min="14226" max="14226" width="45.7109375" style="57" customWidth="1"/>
    <col min="14227" max="14227" width="4.28515625" style="57" customWidth="1"/>
    <col min="14228" max="14228" width="4.85546875" style="57" customWidth="1"/>
    <col min="14229" max="14229" width="3.85546875" style="57" customWidth="1"/>
    <col min="14230" max="14230" width="4.28515625" style="57" customWidth="1"/>
    <col min="14231" max="14231" width="3.85546875" style="57" customWidth="1"/>
    <col min="14232" max="14232" width="5" style="57" bestFit="1" customWidth="1"/>
    <col min="14233" max="14233" width="4" style="57" bestFit="1" customWidth="1"/>
    <col min="14234" max="14234" width="3.28515625" style="57" customWidth="1"/>
    <col min="14235" max="14235" width="3.140625" style="57" customWidth="1"/>
    <col min="14236" max="14236" width="4.28515625" style="57" customWidth="1"/>
    <col min="14237" max="14237" width="4.85546875" style="57" customWidth="1"/>
    <col min="14238" max="14238" width="3.140625" style="57" customWidth="1"/>
    <col min="14239" max="14239" width="4.42578125" style="57" customWidth="1"/>
    <col min="14240" max="14240" width="5.140625" style="57" customWidth="1"/>
    <col min="14241" max="14241" width="4.28515625" style="57" customWidth="1"/>
    <col min="14242" max="14242" width="4.140625" style="57" customWidth="1"/>
    <col min="14243" max="14243" width="5" style="57" customWidth="1"/>
    <col min="14244" max="14244" width="4.28515625" style="57" customWidth="1"/>
    <col min="14245" max="14479" width="9.140625" style="57"/>
    <col min="14480" max="14480" width="4.140625" style="57" customWidth="1"/>
    <col min="14481" max="14481" width="5" style="57" customWidth="1"/>
    <col min="14482" max="14482" width="45.7109375" style="57" customWidth="1"/>
    <col min="14483" max="14483" width="4.28515625" style="57" customWidth="1"/>
    <col min="14484" max="14484" width="4.85546875" style="57" customWidth="1"/>
    <col min="14485" max="14485" width="3.85546875" style="57" customWidth="1"/>
    <col min="14486" max="14486" width="4.28515625" style="57" customWidth="1"/>
    <col min="14487" max="14487" width="3.85546875" style="57" customWidth="1"/>
    <col min="14488" max="14488" width="5" style="57" bestFit="1" customWidth="1"/>
    <col min="14489" max="14489" width="4" style="57" bestFit="1" customWidth="1"/>
    <col min="14490" max="14490" width="3.28515625" style="57" customWidth="1"/>
    <col min="14491" max="14491" width="3.140625" style="57" customWidth="1"/>
    <col min="14492" max="14492" width="4.28515625" style="57" customWidth="1"/>
    <col min="14493" max="14493" width="4.85546875" style="57" customWidth="1"/>
    <col min="14494" max="14494" width="3.140625" style="57" customWidth="1"/>
    <col min="14495" max="14495" width="4.42578125" style="57" customWidth="1"/>
    <col min="14496" max="14496" width="5.140625" style="57" customWidth="1"/>
    <col min="14497" max="14497" width="4.28515625" style="57" customWidth="1"/>
    <col min="14498" max="14498" width="4.140625" style="57" customWidth="1"/>
    <col min="14499" max="14499" width="5" style="57" customWidth="1"/>
    <col min="14500" max="14500" width="4.28515625" style="57" customWidth="1"/>
    <col min="14501" max="14735" width="9.140625" style="57"/>
    <col min="14736" max="14736" width="4.140625" style="57" customWidth="1"/>
    <col min="14737" max="14737" width="5" style="57" customWidth="1"/>
    <col min="14738" max="14738" width="45.7109375" style="57" customWidth="1"/>
    <col min="14739" max="14739" width="4.28515625" style="57" customWidth="1"/>
    <col min="14740" max="14740" width="4.85546875" style="57" customWidth="1"/>
    <col min="14741" max="14741" width="3.85546875" style="57" customWidth="1"/>
    <col min="14742" max="14742" width="4.28515625" style="57" customWidth="1"/>
    <col min="14743" max="14743" width="3.85546875" style="57" customWidth="1"/>
    <col min="14744" max="14744" width="5" style="57" bestFit="1" customWidth="1"/>
    <col min="14745" max="14745" width="4" style="57" bestFit="1" customWidth="1"/>
    <col min="14746" max="14746" width="3.28515625" style="57" customWidth="1"/>
    <col min="14747" max="14747" width="3.140625" style="57" customWidth="1"/>
    <col min="14748" max="14748" width="4.28515625" style="57" customWidth="1"/>
    <col min="14749" max="14749" width="4.85546875" style="57" customWidth="1"/>
    <col min="14750" max="14750" width="3.140625" style="57" customWidth="1"/>
    <col min="14751" max="14751" width="4.42578125" style="57" customWidth="1"/>
    <col min="14752" max="14752" width="5.140625" style="57" customWidth="1"/>
    <col min="14753" max="14753" width="4.28515625" style="57" customWidth="1"/>
    <col min="14754" max="14754" width="4.140625" style="57" customWidth="1"/>
    <col min="14755" max="14755" width="5" style="57" customWidth="1"/>
    <col min="14756" max="14756" width="4.28515625" style="57" customWidth="1"/>
    <col min="14757" max="14991" width="9.140625" style="57"/>
    <col min="14992" max="14992" width="4.140625" style="57" customWidth="1"/>
    <col min="14993" max="14993" width="5" style="57" customWidth="1"/>
    <col min="14994" max="14994" width="45.7109375" style="57" customWidth="1"/>
    <col min="14995" max="14995" width="4.28515625" style="57" customWidth="1"/>
    <col min="14996" max="14996" width="4.85546875" style="57" customWidth="1"/>
    <col min="14997" max="14997" width="3.85546875" style="57" customWidth="1"/>
    <col min="14998" max="14998" width="4.28515625" style="57" customWidth="1"/>
    <col min="14999" max="14999" width="3.85546875" style="57" customWidth="1"/>
    <col min="15000" max="15000" width="5" style="57" bestFit="1" customWidth="1"/>
    <col min="15001" max="15001" width="4" style="57" bestFit="1" customWidth="1"/>
    <col min="15002" max="15002" width="3.28515625" style="57" customWidth="1"/>
    <col min="15003" max="15003" width="3.140625" style="57" customWidth="1"/>
    <col min="15004" max="15004" width="4.28515625" style="57" customWidth="1"/>
    <col min="15005" max="15005" width="4.85546875" style="57" customWidth="1"/>
    <col min="15006" max="15006" width="3.140625" style="57" customWidth="1"/>
    <col min="15007" max="15007" width="4.42578125" style="57" customWidth="1"/>
    <col min="15008" max="15008" width="5.140625" style="57" customWidth="1"/>
    <col min="15009" max="15009" width="4.28515625" style="57" customWidth="1"/>
    <col min="15010" max="15010" width="4.140625" style="57" customWidth="1"/>
    <col min="15011" max="15011" width="5" style="57" customWidth="1"/>
    <col min="15012" max="15012" width="4.28515625" style="57" customWidth="1"/>
    <col min="15013" max="15247" width="9.140625" style="57"/>
    <col min="15248" max="15248" width="4.140625" style="57" customWidth="1"/>
    <col min="15249" max="15249" width="5" style="57" customWidth="1"/>
    <col min="15250" max="15250" width="45.7109375" style="57" customWidth="1"/>
    <col min="15251" max="15251" width="4.28515625" style="57" customWidth="1"/>
    <col min="15252" max="15252" width="4.85546875" style="57" customWidth="1"/>
    <col min="15253" max="15253" width="3.85546875" style="57" customWidth="1"/>
    <col min="15254" max="15254" width="4.28515625" style="57" customWidth="1"/>
    <col min="15255" max="15255" width="3.85546875" style="57" customWidth="1"/>
    <col min="15256" max="15256" width="5" style="57" bestFit="1" customWidth="1"/>
    <col min="15257" max="15257" width="4" style="57" bestFit="1" customWidth="1"/>
    <col min="15258" max="15258" width="3.28515625" style="57" customWidth="1"/>
    <col min="15259" max="15259" width="3.140625" style="57" customWidth="1"/>
    <col min="15260" max="15260" width="4.28515625" style="57" customWidth="1"/>
    <col min="15261" max="15261" width="4.85546875" style="57" customWidth="1"/>
    <col min="15262" max="15262" width="3.140625" style="57" customWidth="1"/>
    <col min="15263" max="15263" width="4.42578125" style="57" customWidth="1"/>
    <col min="15264" max="15264" width="5.140625" style="57" customWidth="1"/>
    <col min="15265" max="15265" width="4.28515625" style="57" customWidth="1"/>
    <col min="15266" max="15266" width="4.140625" style="57" customWidth="1"/>
    <col min="15267" max="15267" width="5" style="57" customWidth="1"/>
    <col min="15268" max="15268" width="4.28515625" style="57" customWidth="1"/>
    <col min="15269" max="15503" width="9.140625" style="57"/>
    <col min="15504" max="15504" width="4.140625" style="57" customWidth="1"/>
    <col min="15505" max="15505" width="5" style="57" customWidth="1"/>
    <col min="15506" max="15506" width="45.7109375" style="57" customWidth="1"/>
    <col min="15507" max="15507" width="4.28515625" style="57" customWidth="1"/>
    <col min="15508" max="15508" width="4.85546875" style="57" customWidth="1"/>
    <col min="15509" max="15509" width="3.85546875" style="57" customWidth="1"/>
    <col min="15510" max="15510" width="4.28515625" style="57" customWidth="1"/>
    <col min="15511" max="15511" width="3.85546875" style="57" customWidth="1"/>
    <col min="15512" max="15512" width="5" style="57" bestFit="1" customWidth="1"/>
    <col min="15513" max="15513" width="4" style="57" bestFit="1" customWidth="1"/>
    <col min="15514" max="15514" width="3.28515625" style="57" customWidth="1"/>
    <col min="15515" max="15515" width="3.140625" style="57" customWidth="1"/>
    <col min="15516" max="15516" width="4.28515625" style="57" customWidth="1"/>
    <col min="15517" max="15517" width="4.85546875" style="57" customWidth="1"/>
    <col min="15518" max="15518" width="3.140625" style="57" customWidth="1"/>
    <col min="15519" max="15519" width="4.42578125" style="57" customWidth="1"/>
    <col min="15520" max="15520" width="5.140625" style="57" customWidth="1"/>
    <col min="15521" max="15521" width="4.28515625" style="57" customWidth="1"/>
    <col min="15522" max="15522" width="4.140625" style="57" customWidth="1"/>
    <col min="15523" max="15523" width="5" style="57" customWidth="1"/>
    <col min="15524" max="15524" width="4.28515625" style="57" customWidth="1"/>
    <col min="15525" max="15759" width="9.140625" style="57"/>
    <col min="15760" max="15760" width="4.140625" style="57" customWidth="1"/>
    <col min="15761" max="15761" width="5" style="57" customWidth="1"/>
    <col min="15762" max="15762" width="45.7109375" style="57" customWidth="1"/>
    <col min="15763" max="15763" width="4.28515625" style="57" customWidth="1"/>
    <col min="15764" max="15764" width="4.85546875" style="57" customWidth="1"/>
    <col min="15765" max="15765" width="3.85546875" style="57" customWidth="1"/>
    <col min="15766" max="15766" width="4.28515625" style="57" customWidth="1"/>
    <col min="15767" max="15767" width="3.85546875" style="57" customWidth="1"/>
    <col min="15768" max="15768" width="5" style="57" bestFit="1" customWidth="1"/>
    <col min="15769" max="15769" width="4" style="57" bestFit="1" customWidth="1"/>
    <col min="15770" max="15770" width="3.28515625" style="57" customWidth="1"/>
    <col min="15771" max="15771" width="3.140625" style="57" customWidth="1"/>
    <col min="15772" max="15772" width="4.28515625" style="57" customWidth="1"/>
    <col min="15773" max="15773" width="4.85546875" style="57" customWidth="1"/>
    <col min="15774" max="15774" width="3.140625" style="57" customWidth="1"/>
    <col min="15775" max="15775" width="4.42578125" style="57" customWidth="1"/>
    <col min="15776" max="15776" width="5.140625" style="57" customWidth="1"/>
    <col min="15777" max="15777" width="4.28515625" style="57" customWidth="1"/>
    <col min="15778" max="15778" width="4.140625" style="57" customWidth="1"/>
    <col min="15779" max="15779" width="5" style="57" customWidth="1"/>
    <col min="15780" max="15780" width="4.28515625" style="57" customWidth="1"/>
    <col min="15781" max="16015" width="9.140625" style="57"/>
    <col min="16016" max="16016" width="4.140625" style="57" customWidth="1"/>
    <col min="16017" max="16017" width="5" style="57" customWidth="1"/>
    <col min="16018" max="16018" width="45.7109375" style="57" customWidth="1"/>
    <col min="16019" max="16019" width="4.28515625" style="57" customWidth="1"/>
    <col min="16020" max="16020" width="4.85546875" style="57" customWidth="1"/>
    <col min="16021" max="16021" width="3.85546875" style="57" customWidth="1"/>
    <col min="16022" max="16022" width="4.28515625" style="57" customWidth="1"/>
    <col min="16023" max="16023" width="3.85546875" style="57" customWidth="1"/>
    <col min="16024" max="16024" width="5" style="57" bestFit="1" customWidth="1"/>
    <col min="16025" max="16025" width="4" style="57" bestFit="1" customWidth="1"/>
    <col min="16026" max="16026" width="3.28515625" style="57" customWidth="1"/>
    <col min="16027" max="16027" width="3.140625" style="57" customWidth="1"/>
    <col min="16028" max="16028" width="4.28515625" style="57" customWidth="1"/>
    <col min="16029" max="16029" width="4.85546875" style="57" customWidth="1"/>
    <col min="16030" max="16030" width="3.140625" style="57" customWidth="1"/>
    <col min="16031" max="16031" width="4.42578125" style="57" customWidth="1"/>
    <col min="16032" max="16032" width="5.140625" style="57" customWidth="1"/>
    <col min="16033" max="16033" width="4.28515625" style="57" customWidth="1"/>
    <col min="16034" max="16034" width="4.140625" style="57" customWidth="1"/>
    <col min="16035" max="16035" width="5" style="57" customWidth="1"/>
    <col min="16036" max="16036" width="4.28515625" style="57" customWidth="1"/>
    <col min="16037" max="16384" width="9.140625" style="57"/>
  </cols>
  <sheetData>
    <row r="1" spans="1:38" s="9" customFormat="1" ht="28.5" customHeight="1" x14ac:dyDescent="0.35">
      <c r="C1" s="60"/>
      <c r="D1" s="355" t="s">
        <v>576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80" t="s">
        <v>709</v>
      </c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0" t="s">
        <v>719</v>
      </c>
      <c r="AC1" s="381"/>
      <c r="AD1" s="381"/>
      <c r="AE1" s="381"/>
      <c r="AF1" s="381"/>
      <c r="AG1" s="381"/>
      <c r="AH1" s="381"/>
      <c r="AI1" s="381"/>
      <c r="AJ1" s="381"/>
      <c r="AK1" s="381"/>
      <c r="AL1" s="381"/>
    </row>
    <row r="2" spans="1:38" s="9" customFormat="1" ht="19.5" x14ac:dyDescent="0.3">
      <c r="C2" s="61" t="s">
        <v>641</v>
      </c>
      <c r="D2" s="326" t="s">
        <v>5</v>
      </c>
      <c r="E2" s="327"/>
      <c r="F2" s="326" t="s">
        <v>6</v>
      </c>
      <c r="G2" s="327"/>
      <c r="H2" s="326" t="s">
        <v>2</v>
      </c>
      <c r="I2" s="327"/>
      <c r="J2" s="326" t="s">
        <v>3</v>
      </c>
      <c r="K2" s="327"/>
      <c r="L2" s="326" t="s">
        <v>525</v>
      </c>
      <c r="M2" s="327"/>
      <c r="N2" s="326" t="s">
        <v>4</v>
      </c>
      <c r="O2" s="326"/>
      <c r="P2" s="366"/>
      <c r="Q2" s="326" t="s">
        <v>5</v>
      </c>
      <c r="R2" s="327"/>
      <c r="S2" s="326" t="s">
        <v>6</v>
      </c>
      <c r="T2" s="327"/>
      <c r="U2" s="326" t="s">
        <v>2</v>
      </c>
      <c r="V2" s="327"/>
      <c r="W2" s="326" t="s">
        <v>3</v>
      </c>
      <c r="X2" s="327"/>
      <c r="Y2" s="321" t="s">
        <v>4</v>
      </c>
      <c r="Z2" s="321"/>
      <c r="AA2" s="322"/>
      <c r="AB2" s="326" t="s">
        <v>5</v>
      </c>
      <c r="AC2" s="327"/>
      <c r="AD2" s="326" t="s">
        <v>6</v>
      </c>
      <c r="AE2" s="327"/>
      <c r="AF2" s="326" t="s">
        <v>2</v>
      </c>
      <c r="AG2" s="327"/>
      <c r="AH2" s="326" t="s">
        <v>3</v>
      </c>
      <c r="AI2" s="327"/>
      <c r="AJ2" s="321" t="s">
        <v>4</v>
      </c>
      <c r="AK2" s="321"/>
      <c r="AL2" s="322"/>
    </row>
    <row r="3" spans="1:38" s="9" customFormat="1" x14ac:dyDescent="0.2">
      <c r="D3" s="169" t="s">
        <v>0</v>
      </c>
      <c r="E3" s="169" t="s">
        <v>7</v>
      </c>
      <c r="F3" s="169" t="s">
        <v>0</v>
      </c>
      <c r="G3" s="169" t="s">
        <v>7</v>
      </c>
      <c r="H3" s="169" t="s">
        <v>0</v>
      </c>
      <c r="I3" s="169" t="s">
        <v>7</v>
      </c>
      <c r="J3" s="169" t="s">
        <v>0</v>
      </c>
      <c r="K3" s="169" t="s">
        <v>7</v>
      </c>
      <c r="L3" s="169" t="s">
        <v>0</v>
      </c>
      <c r="M3" s="169" t="s">
        <v>7</v>
      </c>
      <c r="N3" s="169" t="s">
        <v>0</v>
      </c>
      <c r="O3" s="169" t="s">
        <v>7</v>
      </c>
      <c r="P3" s="169"/>
      <c r="Q3" s="169" t="s">
        <v>0</v>
      </c>
      <c r="R3" s="169" t="s">
        <v>7</v>
      </c>
      <c r="S3" s="169" t="s">
        <v>0</v>
      </c>
      <c r="T3" s="169" t="s">
        <v>7</v>
      </c>
      <c r="U3" s="169" t="s">
        <v>0</v>
      </c>
      <c r="V3" s="169" t="s">
        <v>7</v>
      </c>
      <c r="W3" s="169" t="s">
        <v>0</v>
      </c>
      <c r="X3" s="169" t="s">
        <v>7</v>
      </c>
      <c r="Y3" s="170" t="s">
        <v>0</v>
      </c>
      <c r="Z3" s="170" t="s">
        <v>7</v>
      </c>
      <c r="AA3" s="170" t="s">
        <v>607</v>
      </c>
      <c r="AB3" s="240" t="s">
        <v>0</v>
      </c>
      <c r="AC3" s="240" t="s">
        <v>7</v>
      </c>
      <c r="AD3" s="240" t="s">
        <v>0</v>
      </c>
      <c r="AE3" s="240" t="s">
        <v>7</v>
      </c>
      <c r="AF3" s="240" t="s">
        <v>0</v>
      </c>
      <c r="AG3" s="240" t="s">
        <v>7</v>
      </c>
      <c r="AH3" s="240" t="s">
        <v>0</v>
      </c>
      <c r="AI3" s="240" t="s">
        <v>7</v>
      </c>
      <c r="AJ3" s="242" t="s">
        <v>0</v>
      </c>
      <c r="AK3" s="242" t="s">
        <v>7</v>
      </c>
      <c r="AL3" s="242" t="s">
        <v>607</v>
      </c>
    </row>
    <row r="4" spans="1:38" s="10" customFormat="1" ht="135" customHeight="1" x14ac:dyDescent="0.2">
      <c r="C4" s="11" t="s">
        <v>8</v>
      </c>
      <c r="D4" s="114" t="s">
        <v>700</v>
      </c>
      <c r="E4" s="114" t="s">
        <v>700</v>
      </c>
      <c r="F4" s="113" t="s">
        <v>696</v>
      </c>
      <c r="G4" s="113" t="s">
        <v>696</v>
      </c>
      <c r="H4" s="113" t="s">
        <v>697</v>
      </c>
      <c r="I4" s="113" t="s">
        <v>697</v>
      </c>
      <c r="J4" s="113" t="s">
        <v>698</v>
      </c>
      <c r="K4" s="113" t="s">
        <v>698</v>
      </c>
      <c r="L4" s="113" t="s">
        <v>699</v>
      </c>
      <c r="M4" s="113" t="s">
        <v>699</v>
      </c>
      <c r="N4" s="164" t="s">
        <v>9</v>
      </c>
      <c r="O4" s="164" t="s">
        <v>9</v>
      </c>
      <c r="P4" s="164" t="s">
        <v>10</v>
      </c>
      <c r="Q4" s="114" t="s">
        <v>705</v>
      </c>
      <c r="R4" s="114" t="s">
        <v>705</v>
      </c>
      <c r="S4" s="85" t="s">
        <v>706</v>
      </c>
      <c r="T4" s="85" t="s">
        <v>706</v>
      </c>
      <c r="U4" s="113" t="s">
        <v>707</v>
      </c>
      <c r="V4" s="113" t="s">
        <v>707</v>
      </c>
      <c r="W4" s="113" t="s">
        <v>708</v>
      </c>
      <c r="X4" s="113" t="s">
        <v>708</v>
      </c>
      <c r="Y4" s="164" t="s">
        <v>9</v>
      </c>
      <c r="Z4" s="164" t="s">
        <v>9</v>
      </c>
      <c r="AA4" s="164" t="s">
        <v>10</v>
      </c>
      <c r="AB4" s="114" t="s">
        <v>715</v>
      </c>
      <c r="AC4" s="114" t="s">
        <v>715</v>
      </c>
      <c r="AD4" s="85" t="s">
        <v>716</v>
      </c>
      <c r="AE4" s="85" t="s">
        <v>716</v>
      </c>
      <c r="AF4" s="230" t="s">
        <v>717</v>
      </c>
      <c r="AG4" s="230" t="s">
        <v>717</v>
      </c>
      <c r="AH4" s="230" t="s">
        <v>718</v>
      </c>
      <c r="AI4" s="230" t="s">
        <v>718</v>
      </c>
      <c r="AJ4" s="164" t="s">
        <v>9</v>
      </c>
      <c r="AK4" s="164" t="s">
        <v>9</v>
      </c>
      <c r="AL4" s="164" t="s">
        <v>10</v>
      </c>
    </row>
    <row r="5" spans="1:38" s="53" customFormat="1" ht="15" x14ac:dyDescent="0.25">
      <c r="A5" s="62">
        <v>1</v>
      </c>
      <c r="B5" s="63"/>
      <c r="C5" s="62" t="s">
        <v>642</v>
      </c>
      <c r="N5" s="64"/>
      <c r="O5" s="64"/>
      <c r="P5" s="64"/>
      <c r="Y5" s="318"/>
      <c r="Z5" s="318"/>
      <c r="AA5" s="318"/>
      <c r="AJ5" s="318"/>
      <c r="AK5" s="318"/>
      <c r="AL5" s="318"/>
    </row>
    <row r="6" spans="1:38" s="12" customFormat="1" ht="15" x14ac:dyDescent="0.25">
      <c r="B6" s="55" t="s">
        <v>12</v>
      </c>
      <c r="C6" s="12" t="s">
        <v>643</v>
      </c>
      <c r="N6" s="64"/>
      <c r="O6" s="64"/>
      <c r="P6" s="64"/>
      <c r="Y6" s="319"/>
      <c r="Z6" s="319"/>
      <c r="AA6" s="319"/>
      <c r="AJ6" s="319"/>
      <c r="AK6" s="319"/>
      <c r="AL6" s="319"/>
    </row>
    <row r="7" spans="1:38" s="12" customFormat="1" ht="15" x14ac:dyDescent="0.25">
      <c r="B7" s="55" t="s">
        <v>14</v>
      </c>
      <c r="C7" s="12" t="s">
        <v>644</v>
      </c>
      <c r="N7" s="64"/>
      <c r="O7" s="64"/>
      <c r="P7" s="64"/>
      <c r="Y7" s="319"/>
      <c r="Z7" s="319"/>
      <c r="AA7" s="319"/>
      <c r="AJ7" s="319"/>
      <c r="AK7" s="319"/>
      <c r="AL7" s="319"/>
    </row>
    <row r="8" spans="1:38" s="12" customFormat="1" ht="15" x14ac:dyDescent="0.25">
      <c r="B8" s="55" t="s">
        <v>16</v>
      </c>
      <c r="C8" s="12" t="s">
        <v>645</v>
      </c>
      <c r="N8" s="64"/>
      <c r="O8" s="64"/>
      <c r="P8" s="64"/>
      <c r="Y8" s="319"/>
      <c r="Z8" s="319"/>
      <c r="AA8" s="319"/>
      <c r="AJ8" s="319"/>
      <c r="AK8" s="319"/>
      <c r="AL8" s="319"/>
    </row>
    <row r="9" spans="1:38" s="12" customFormat="1" ht="15" x14ac:dyDescent="0.25">
      <c r="B9" s="55" t="s">
        <v>18</v>
      </c>
      <c r="C9" s="12" t="s">
        <v>646</v>
      </c>
      <c r="N9" s="64"/>
      <c r="O9" s="64"/>
      <c r="P9" s="64"/>
      <c r="Y9" s="319"/>
      <c r="Z9" s="319"/>
      <c r="AA9" s="319"/>
      <c r="AJ9" s="319"/>
      <c r="AK9" s="319"/>
      <c r="AL9" s="319"/>
    </row>
    <row r="10" spans="1:38" s="12" customFormat="1" ht="15" x14ac:dyDescent="0.25">
      <c r="B10" s="55" t="s">
        <v>20</v>
      </c>
      <c r="C10" s="12" t="s">
        <v>647</v>
      </c>
      <c r="N10" s="64"/>
      <c r="O10" s="64"/>
      <c r="P10" s="64"/>
      <c r="Y10" s="319"/>
      <c r="Z10" s="319"/>
      <c r="AA10" s="319"/>
      <c r="AJ10" s="319"/>
      <c r="AK10" s="319"/>
      <c r="AL10" s="319"/>
    </row>
    <row r="11" spans="1:38" s="12" customFormat="1" ht="15" x14ac:dyDescent="0.25">
      <c r="B11" s="55" t="s">
        <v>22</v>
      </c>
      <c r="C11" s="12" t="s">
        <v>648</v>
      </c>
      <c r="N11" s="64"/>
      <c r="O11" s="64"/>
      <c r="P11" s="64"/>
      <c r="Y11" s="319"/>
      <c r="Z11" s="319"/>
      <c r="AA11" s="319"/>
      <c r="AJ11" s="319"/>
      <c r="AK11" s="319"/>
      <c r="AL11" s="319"/>
    </row>
    <row r="12" spans="1:38" s="12" customFormat="1" ht="15" x14ac:dyDescent="0.25">
      <c r="B12" s="55" t="s">
        <v>24</v>
      </c>
      <c r="C12" s="12" t="s">
        <v>649</v>
      </c>
      <c r="N12" s="64"/>
      <c r="O12" s="64"/>
      <c r="P12" s="64"/>
      <c r="Y12" s="319"/>
      <c r="Z12" s="319"/>
      <c r="AA12" s="319"/>
      <c r="AJ12" s="319"/>
      <c r="AK12" s="319"/>
      <c r="AL12" s="319"/>
    </row>
    <row r="13" spans="1:38" s="12" customFormat="1" ht="15" x14ac:dyDescent="0.25">
      <c r="B13" s="55" t="s">
        <v>26</v>
      </c>
      <c r="C13" s="12" t="s">
        <v>650</v>
      </c>
      <c r="N13" s="64"/>
      <c r="O13" s="64"/>
      <c r="P13" s="64"/>
      <c r="Y13" s="319"/>
      <c r="Z13" s="319"/>
      <c r="AA13" s="319"/>
      <c r="AJ13" s="319"/>
      <c r="AK13" s="319"/>
      <c r="AL13" s="319"/>
    </row>
    <row r="14" spans="1:38" s="12" customFormat="1" ht="15" x14ac:dyDescent="0.25">
      <c r="B14" s="55" t="s">
        <v>28</v>
      </c>
      <c r="C14" s="12" t="s">
        <v>651</v>
      </c>
      <c r="N14" s="64"/>
      <c r="O14" s="64"/>
      <c r="P14" s="64"/>
      <c r="Y14" s="319"/>
      <c r="Z14" s="319"/>
      <c r="AA14" s="319"/>
      <c r="AJ14" s="319"/>
      <c r="AK14" s="319"/>
      <c r="AL14" s="319"/>
    </row>
    <row r="15" spans="1:38" s="12" customFormat="1" ht="15" x14ac:dyDescent="0.25">
      <c r="B15" s="55" t="s">
        <v>30</v>
      </c>
      <c r="C15" s="12" t="s">
        <v>652</v>
      </c>
      <c r="N15" s="64"/>
      <c r="O15" s="64"/>
      <c r="P15" s="64"/>
      <c r="Y15" s="319"/>
      <c r="Z15" s="319"/>
      <c r="AA15" s="319"/>
      <c r="AJ15" s="319"/>
      <c r="AK15" s="319"/>
      <c r="AL15" s="319"/>
    </row>
    <row r="16" spans="1:38" s="12" customFormat="1" ht="15" x14ac:dyDescent="0.25">
      <c r="B16" s="55" t="s">
        <v>32</v>
      </c>
      <c r="C16" s="12" t="s">
        <v>653</v>
      </c>
      <c r="N16" s="64"/>
      <c r="O16" s="64"/>
      <c r="P16" s="64"/>
      <c r="Y16" s="319"/>
      <c r="Z16" s="319"/>
      <c r="AA16" s="319"/>
      <c r="AJ16" s="319"/>
      <c r="AK16" s="319"/>
      <c r="AL16" s="319"/>
    </row>
    <row r="17" spans="1:38" s="12" customFormat="1" ht="15" x14ac:dyDescent="0.25">
      <c r="B17" s="55" t="s">
        <v>34</v>
      </c>
      <c r="C17" s="12" t="s">
        <v>654</v>
      </c>
      <c r="N17" s="64"/>
      <c r="O17" s="64"/>
      <c r="P17" s="64"/>
      <c r="Y17" s="319"/>
      <c r="Z17" s="319"/>
      <c r="AA17" s="319"/>
      <c r="AJ17" s="319"/>
      <c r="AK17" s="319"/>
      <c r="AL17" s="319"/>
    </row>
    <row r="18" spans="1:38" s="12" customFormat="1" ht="15" x14ac:dyDescent="0.25">
      <c r="B18" s="55" t="s">
        <v>499</v>
      </c>
      <c r="C18" s="12" t="s">
        <v>655</v>
      </c>
      <c r="N18" s="64"/>
      <c r="O18" s="64"/>
      <c r="P18" s="64"/>
      <c r="Y18" s="319"/>
      <c r="Z18" s="319"/>
      <c r="AA18" s="319"/>
      <c r="AJ18" s="319"/>
      <c r="AK18" s="319"/>
      <c r="AL18" s="319"/>
    </row>
    <row r="19" spans="1:38" s="12" customFormat="1" ht="15" x14ac:dyDescent="0.25">
      <c r="B19" s="55" t="s">
        <v>500</v>
      </c>
      <c r="C19" s="12" t="s">
        <v>656</v>
      </c>
      <c r="N19" s="64"/>
      <c r="O19" s="64"/>
      <c r="P19" s="64"/>
      <c r="Y19" s="319"/>
      <c r="Z19" s="319"/>
      <c r="AA19" s="319"/>
      <c r="AJ19" s="319"/>
      <c r="AK19" s="319"/>
      <c r="AL19" s="319"/>
    </row>
    <row r="20" spans="1:38" s="12" customFormat="1" ht="15" x14ac:dyDescent="0.25">
      <c r="A20" s="9">
        <v>2</v>
      </c>
      <c r="B20" s="55"/>
      <c r="C20" s="9" t="s">
        <v>657</v>
      </c>
      <c r="N20" s="64"/>
      <c r="O20" s="64"/>
      <c r="P20" s="64"/>
      <c r="Y20" s="319"/>
      <c r="Z20" s="319"/>
      <c r="AA20" s="319"/>
      <c r="AJ20" s="319"/>
      <c r="AK20" s="319"/>
      <c r="AL20" s="319"/>
    </row>
    <row r="21" spans="1:38" s="12" customFormat="1" ht="15" x14ac:dyDescent="0.25">
      <c r="B21" s="55" t="s">
        <v>37</v>
      </c>
      <c r="C21" s="12" t="s">
        <v>658</v>
      </c>
      <c r="N21" s="64"/>
      <c r="O21" s="64"/>
      <c r="P21" s="64"/>
      <c r="Y21" s="319"/>
      <c r="Z21" s="319"/>
      <c r="AA21" s="319"/>
      <c r="AJ21" s="319"/>
      <c r="AK21" s="319"/>
      <c r="AL21" s="319"/>
    </row>
    <row r="22" spans="1:38" s="12" customFormat="1" ht="15" x14ac:dyDescent="0.25">
      <c r="B22" s="55" t="s">
        <v>39</v>
      </c>
      <c r="C22" s="12" t="s">
        <v>659</v>
      </c>
      <c r="N22" s="64"/>
      <c r="O22" s="64"/>
      <c r="P22" s="64"/>
      <c r="Y22" s="319"/>
      <c r="Z22" s="319"/>
      <c r="AA22" s="319"/>
      <c r="AJ22" s="319"/>
      <c r="AK22" s="319"/>
      <c r="AL22" s="319"/>
    </row>
    <row r="23" spans="1:38" s="12" customFormat="1" ht="15" x14ac:dyDescent="0.25">
      <c r="B23" s="55" t="s">
        <v>41</v>
      </c>
      <c r="C23" s="12" t="s">
        <v>660</v>
      </c>
      <c r="N23" s="64"/>
      <c r="O23" s="64"/>
      <c r="P23" s="64"/>
      <c r="Y23" s="319"/>
      <c r="Z23" s="319"/>
      <c r="AA23" s="319"/>
      <c r="AJ23" s="319"/>
      <c r="AK23" s="319"/>
      <c r="AL23" s="319"/>
    </row>
    <row r="24" spans="1:38" s="12" customFormat="1" ht="15" x14ac:dyDescent="0.25">
      <c r="B24" s="55" t="s">
        <v>43</v>
      </c>
      <c r="C24" s="12" t="s">
        <v>661</v>
      </c>
      <c r="N24" s="64"/>
      <c r="O24" s="64"/>
      <c r="P24" s="64"/>
      <c r="Y24" s="319"/>
      <c r="Z24" s="319"/>
      <c r="AA24" s="319"/>
      <c r="AJ24" s="319"/>
      <c r="AK24" s="319"/>
      <c r="AL24" s="319"/>
    </row>
    <row r="25" spans="1:38" s="12" customFormat="1" ht="15" x14ac:dyDescent="0.25">
      <c r="B25" s="55" t="s">
        <v>45</v>
      </c>
      <c r="C25" s="12" t="s">
        <v>662</v>
      </c>
      <c r="N25" s="64"/>
      <c r="O25" s="64"/>
      <c r="P25" s="64"/>
      <c r="Y25" s="319"/>
      <c r="Z25" s="319"/>
      <c r="AA25" s="319"/>
      <c r="AJ25" s="319"/>
      <c r="AK25" s="319"/>
      <c r="AL25" s="319"/>
    </row>
    <row r="26" spans="1:38" s="12" customFormat="1" ht="15" x14ac:dyDescent="0.25">
      <c r="B26" s="55" t="s">
        <v>45</v>
      </c>
      <c r="C26" s="12" t="s">
        <v>663</v>
      </c>
      <c r="N26" s="64"/>
      <c r="O26" s="64"/>
      <c r="P26" s="64"/>
      <c r="Y26" s="319"/>
      <c r="Z26" s="319"/>
      <c r="AA26" s="319"/>
      <c r="AJ26" s="319"/>
      <c r="AK26" s="319"/>
      <c r="AL26" s="319"/>
    </row>
    <row r="27" spans="1:38" s="12" customFormat="1" ht="15" x14ac:dyDescent="0.25">
      <c r="B27" s="55" t="s">
        <v>47</v>
      </c>
      <c r="C27" s="12" t="s">
        <v>664</v>
      </c>
      <c r="N27" s="64"/>
      <c r="O27" s="64"/>
      <c r="P27" s="64"/>
      <c r="Y27" s="319"/>
      <c r="Z27" s="319"/>
      <c r="AA27" s="319"/>
      <c r="AJ27" s="319"/>
      <c r="AK27" s="319"/>
      <c r="AL27" s="319"/>
    </row>
    <row r="28" spans="1:38" s="12" customFormat="1" x14ac:dyDescent="0.2">
      <c r="A28" s="9">
        <v>3</v>
      </c>
      <c r="C28" s="9" t="s">
        <v>665</v>
      </c>
      <c r="N28" s="64"/>
      <c r="O28" s="64"/>
      <c r="P28" s="64"/>
      <c r="Y28" s="319"/>
      <c r="Z28" s="319"/>
      <c r="AA28" s="319"/>
      <c r="AJ28" s="319"/>
      <c r="AK28" s="319"/>
      <c r="AL28" s="319"/>
    </row>
    <row r="29" spans="1:38" s="12" customFormat="1" ht="15" x14ac:dyDescent="0.25">
      <c r="B29" s="55" t="s">
        <v>63</v>
      </c>
      <c r="C29" s="12" t="s">
        <v>666</v>
      </c>
      <c r="N29" s="64"/>
      <c r="O29" s="64"/>
      <c r="P29" s="64"/>
      <c r="Y29" s="319"/>
      <c r="Z29" s="319"/>
      <c r="AA29" s="319"/>
      <c r="AJ29" s="319"/>
      <c r="AK29" s="319"/>
      <c r="AL29" s="319"/>
    </row>
    <row r="30" spans="1:38" s="12" customFormat="1" ht="15" x14ac:dyDescent="0.25">
      <c r="B30" s="55" t="s">
        <v>65</v>
      </c>
      <c r="C30" s="12" t="s">
        <v>667</v>
      </c>
      <c r="N30" s="64"/>
      <c r="O30" s="64"/>
      <c r="P30" s="64"/>
      <c r="Y30" s="319"/>
      <c r="Z30" s="319"/>
      <c r="AA30" s="319"/>
      <c r="AJ30" s="319"/>
      <c r="AK30" s="319"/>
      <c r="AL30" s="319"/>
    </row>
    <row r="31" spans="1:38" s="12" customFormat="1" ht="15" x14ac:dyDescent="0.25">
      <c r="B31" s="55" t="s">
        <v>67</v>
      </c>
      <c r="C31" s="12" t="s">
        <v>668</v>
      </c>
      <c r="N31" s="64"/>
      <c r="O31" s="64"/>
      <c r="P31" s="64"/>
      <c r="Y31" s="319"/>
      <c r="Z31" s="319"/>
      <c r="AA31" s="319"/>
      <c r="AJ31" s="319"/>
      <c r="AK31" s="319"/>
      <c r="AL31" s="319"/>
    </row>
    <row r="32" spans="1:38" s="12" customFormat="1" ht="15" x14ac:dyDescent="0.25">
      <c r="B32" s="55" t="s">
        <v>69</v>
      </c>
      <c r="C32" s="12" t="s">
        <v>669</v>
      </c>
      <c r="N32" s="64"/>
      <c r="O32" s="64"/>
      <c r="P32" s="64"/>
      <c r="Y32" s="319"/>
      <c r="Z32" s="319"/>
      <c r="AA32" s="319"/>
      <c r="AJ32" s="319"/>
      <c r="AK32" s="319"/>
      <c r="AL32" s="319"/>
    </row>
    <row r="33" spans="1:38" s="12" customFormat="1" x14ac:dyDescent="0.2">
      <c r="A33" s="9">
        <v>4</v>
      </c>
      <c r="C33" s="9" t="s">
        <v>670</v>
      </c>
      <c r="N33" s="64"/>
      <c r="O33" s="64"/>
      <c r="P33" s="64"/>
      <c r="Y33" s="319"/>
      <c r="Z33" s="319"/>
      <c r="AA33" s="319"/>
      <c r="AJ33" s="319"/>
      <c r="AK33" s="319"/>
      <c r="AL33" s="319"/>
    </row>
    <row r="34" spans="1:38" s="12" customFormat="1" ht="15" x14ac:dyDescent="0.25">
      <c r="B34" s="55" t="s">
        <v>72</v>
      </c>
      <c r="C34" s="12" t="s">
        <v>671</v>
      </c>
      <c r="N34" s="64"/>
      <c r="O34" s="64"/>
      <c r="P34" s="64"/>
      <c r="Y34" s="319"/>
      <c r="Z34" s="319"/>
      <c r="AA34" s="319"/>
      <c r="AJ34" s="319"/>
      <c r="AK34" s="319"/>
      <c r="AL34" s="319"/>
    </row>
    <row r="35" spans="1:38" s="12" customFormat="1" ht="15" x14ac:dyDescent="0.25">
      <c r="B35" s="55" t="s">
        <v>74</v>
      </c>
      <c r="C35" s="12" t="s">
        <v>672</v>
      </c>
      <c r="N35" s="64"/>
      <c r="O35" s="64"/>
      <c r="P35" s="64"/>
      <c r="Y35" s="319"/>
      <c r="Z35" s="319"/>
      <c r="AA35" s="319"/>
      <c r="AJ35" s="319"/>
      <c r="AK35" s="319"/>
      <c r="AL35" s="319"/>
    </row>
    <row r="36" spans="1:38" s="12" customFormat="1" ht="15" x14ac:dyDescent="0.25">
      <c r="B36" s="55" t="s">
        <v>76</v>
      </c>
      <c r="C36" s="12" t="s">
        <v>673</v>
      </c>
      <c r="N36" s="64"/>
      <c r="O36" s="64"/>
      <c r="P36" s="64"/>
      <c r="Y36" s="319"/>
      <c r="Z36" s="319"/>
      <c r="AA36" s="319"/>
      <c r="AJ36" s="319"/>
      <c r="AK36" s="319"/>
      <c r="AL36" s="319"/>
    </row>
    <row r="37" spans="1:38" s="12" customFormat="1" x14ac:dyDescent="0.2">
      <c r="A37" s="9">
        <v>5</v>
      </c>
      <c r="C37" s="9" t="s">
        <v>674</v>
      </c>
      <c r="N37" s="64"/>
      <c r="O37" s="64"/>
      <c r="P37" s="64"/>
      <c r="Y37" s="319"/>
      <c r="Z37" s="319"/>
      <c r="AA37" s="319"/>
      <c r="AJ37" s="319"/>
      <c r="AK37" s="319"/>
      <c r="AL37" s="319"/>
    </row>
    <row r="38" spans="1:38" s="12" customFormat="1" ht="15" x14ac:dyDescent="0.25">
      <c r="B38" s="55" t="s">
        <v>132</v>
      </c>
      <c r="C38" s="12" t="s">
        <v>643</v>
      </c>
      <c r="N38" s="64"/>
      <c r="O38" s="64"/>
      <c r="P38" s="64"/>
      <c r="Y38" s="319"/>
      <c r="Z38" s="319"/>
      <c r="AA38" s="319"/>
      <c r="AJ38" s="319"/>
      <c r="AK38" s="319"/>
      <c r="AL38" s="319"/>
    </row>
    <row r="39" spans="1:38" s="12" customFormat="1" ht="15" x14ac:dyDescent="0.25">
      <c r="B39" s="55" t="s">
        <v>134</v>
      </c>
      <c r="C39" s="12" t="s">
        <v>644</v>
      </c>
      <c r="N39" s="64"/>
      <c r="O39" s="64"/>
      <c r="P39" s="64"/>
      <c r="Y39" s="319"/>
      <c r="Z39" s="319"/>
      <c r="AA39" s="319"/>
      <c r="AJ39" s="319"/>
      <c r="AK39" s="319"/>
      <c r="AL39" s="319"/>
    </row>
    <row r="40" spans="1:38" s="12" customFormat="1" ht="15" x14ac:dyDescent="0.25">
      <c r="B40" s="55" t="s">
        <v>135</v>
      </c>
      <c r="C40" s="12" t="s">
        <v>646</v>
      </c>
      <c r="N40" s="64"/>
      <c r="O40" s="64"/>
      <c r="P40" s="64"/>
      <c r="Y40" s="319"/>
      <c r="Z40" s="319"/>
      <c r="AA40" s="319"/>
      <c r="AJ40" s="319"/>
      <c r="AK40" s="319"/>
      <c r="AL40" s="319"/>
    </row>
    <row r="41" spans="1:38" s="12" customFormat="1" x14ac:dyDescent="0.2">
      <c r="A41" s="9">
        <v>6</v>
      </c>
      <c r="C41" s="9" t="s">
        <v>675</v>
      </c>
      <c r="N41" s="64"/>
      <c r="O41" s="64"/>
      <c r="P41" s="64"/>
      <c r="Y41" s="319"/>
      <c r="Z41" s="319"/>
      <c r="AA41" s="319"/>
      <c r="AJ41" s="319"/>
      <c r="AK41" s="319"/>
      <c r="AL41" s="319"/>
    </row>
    <row r="42" spans="1:38" s="12" customFormat="1" ht="15" x14ac:dyDescent="0.25">
      <c r="B42" s="55" t="s">
        <v>161</v>
      </c>
      <c r="C42" s="12" t="s">
        <v>676</v>
      </c>
      <c r="N42" s="64"/>
      <c r="O42" s="64"/>
      <c r="P42" s="64"/>
      <c r="Y42" s="319"/>
      <c r="Z42" s="319"/>
      <c r="AA42" s="319"/>
      <c r="AJ42" s="319"/>
      <c r="AK42" s="319"/>
      <c r="AL42" s="319"/>
    </row>
    <row r="43" spans="1:38" s="12" customFormat="1" ht="15" x14ac:dyDescent="0.25">
      <c r="B43" s="55" t="s">
        <v>163</v>
      </c>
      <c r="C43" s="12" t="s">
        <v>677</v>
      </c>
      <c r="N43" s="64"/>
      <c r="O43" s="64"/>
      <c r="P43" s="64"/>
      <c r="Y43" s="319"/>
      <c r="Z43" s="319"/>
      <c r="AA43" s="319"/>
      <c r="AJ43" s="319"/>
      <c r="AK43" s="319"/>
      <c r="AL43" s="319"/>
    </row>
    <row r="44" spans="1:38" s="12" customFormat="1" ht="15" x14ac:dyDescent="0.25">
      <c r="B44" s="55" t="s">
        <v>165</v>
      </c>
      <c r="C44" s="12" t="s">
        <v>678</v>
      </c>
      <c r="N44" s="64"/>
      <c r="O44" s="64"/>
      <c r="P44" s="64"/>
      <c r="Y44" s="319"/>
      <c r="Z44" s="319"/>
      <c r="AA44" s="319"/>
      <c r="AJ44" s="319"/>
      <c r="AK44" s="319"/>
      <c r="AL44" s="319"/>
    </row>
    <row r="45" spans="1:38" s="12" customFormat="1" ht="15" x14ac:dyDescent="0.25">
      <c r="B45" s="55" t="s">
        <v>167</v>
      </c>
      <c r="C45" s="12" t="s">
        <v>679</v>
      </c>
      <c r="N45" s="64"/>
      <c r="O45" s="64"/>
      <c r="P45" s="64"/>
      <c r="Y45" s="319"/>
      <c r="Z45" s="319"/>
      <c r="AA45" s="319"/>
      <c r="AJ45" s="319"/>
      <c r="AK45" s="319"/>
      <c r="AL45" s="319"/>
    </row>
    <row r="46" spans="1:38" s="12" customFormat="1" x14ac:dyDescent="0.2">
      <c r="A46" s="9">
        <v>7</v>
      </c>
      <c r="C46" s="9" t="s">
        <v>680</v>
      </c>
      <c r="N46" s="64"/>
      <c r="O46" s="64"/>
      <c r="P46" s="64"/>
      <c r="Y46" s="319"/>
      <c r="Z46" s="319"/>
      <c r="AA46" s="319"/>
      <c r="AJ46" s="319"/>
      <c r="AK46" s="319"/>
      <c r="AL46" s="319"/>
    </row>
    <row r="47" spans="1:38" s="12" customFormat="1" ht="15" x14ac:dyDescent="0.25">
      <c r="B47" s="55" t="s">
        <v>170</v>
      </c>
      <c r="C47" s="12" t="s">
        <v>681</v>
      </c>
      <c r="N47" s="64"/>
      <c r="O47" s="64"/>
      <c r="P47" s="64"/>
      <c r="Y47" s="319"/>
      <c r="Z47" s="319"/>
      <c r="AA47" s="319"/>
      <c r="AJ47" s="319"/>
      <c r="AK47" s="319"/>
      <c r="AL47" s="319"/>
    </row>
    <row r="48" spans="1:38" s="12" customFormat="1" ht="15" x14ac:dyDescent="0.25">
      <c r="B48" s="55" t="s">
        <v>172</v>
      </c>
      <c r="C48" s="12" t="s">
        <v>648</v>
      </c>
      <c r="N48" s="64"/>
      <c r="O48" s="64"/>
      <c r="P48" s="64"/>
      <c r="Y48" s="319"/>
      <c r="Z48" s="319"/>
      <c r="AA48" s="319"/>
      <c r="AJ48" s="319"/>
      <c r="AK48" s="319"/>
      <c r="AL48" s="319"/>
    </row>
    <row r="49" spans="1:38" s="12" customFormat="1" ht="15" x14ac:dyDescent="0.25">
      <c r="B49" s="55" t="s">
        <v>174</v>
      </c>
      <c r="C49" s="12" t="s">
        <v>682</v>
      </c>
      <c r="N49" s="64"/>
      <c r="O49" s="64"/>
      <c r="P49" s="64"/>
      <c r="Y49" s="319"/>
      <c r="Z49" s="319"/>
      <c r="AA49" s="319"/>
      <c r="AJ49" s="319"/>
      <c r="AK49" s="319"/>
      <c r="AL49" s="319"/>
    </row>
    <row r="50" spans="1:38" s="12" customFormat="1" ht="15" x14ac:dyDescent="0.25">
      <c r="B50" s="55" t="s">
        <v>175</v>
      </c>
      <c r="C50" s="12" t="s">
        <v>650</v>
      </c>
      <c r="N50" s="64"/>
      <c r="O50" s="64"/>
      <c r="P50" s="64"/>
      <c r="Y50" s="319"/>
      <c r="Z50" s="319"/>
      <c r="AA50" s="319"/>
      <c r="AJ50" s="319"/>
      <c r="AK50" s="319"/>
      <c r="AL50" s="319"/>
    </row>
    <row r="51" spans="1:38" s="12" customFormat="1" ht="15" x14ac:dyDescent="0.25">
      <c r="B51" s="55" t="s">
        <v>177</v>
      </c>
      <c r="C51" s="12" t="s">
        <v>683</v>
      </c>
      <c r="N51" s="64"/>
      <c r="O51" s="64"/>
      <c r="P51" s="64"/>
      <c r="Y51" s="319"/>
      <c r="Z51" s="319"/>
      <c r="AA51" s="319"/>
      <c r="AJ51" s="319"/>
      <c r="AK51" s="319"/>
      <c r="AL51" s="319"/>
    </row>
    <row r="52" spans="1:38" s="12" customFormat="1" ht="15" x14ac:dyDescent="0.25">
      <c r="B52" s="55" t="s">
        <v>178</v>
      </c>
      <c r="C52" s="12" t="s">
        <v>684</v>
      </c>
      <c r="N52" s="64"/>
      <c r="O52" s="64"/>
      <c r="P52" s="64"/>
      <c r="Y52" s="319"/>
      <c r="Z52" s="319"/>
      <c r="AA52" s="319"/>
      <c r="AJ52" s="319"/>
      <c r="AK52" s="319"/>
      <c r="AL52" s="319"/>
    </row>
    <row r="53" spans="1:38" s="12" customFormat="1" x14ac:dyDescent="0.2">
      <c r="A53" s="9">
        <v>8</v>
      </c>
      <c r="C53" s="9" t="s">
        <v>685</v>
      </c>
      <c r="N53" s="64"/>
      <c r="O53" s="64"/>
      <c r="P53" s="64"/>
      <c r="Y53" s="319"/>
      <c r="Z53" s="319"/>
      <c r="AA53" s="319"/>
      <c r="AJ53" s="319"/>
      <c r="AK53" s="319"/>
      <c r="AL53" s="319"/>
    </row>
    <row r="54" spans="1:38" s="12" customFormat="1" ht="15" x14ac:dyDescent="0.25">
      <c r="B54" s="55" t="s">
        <v>189</v>
      </c>
      <c r="C54" s="12" t="s">
        <v>686</v>
      </c>
      <c r="N54" s="64"/>
      <c r="O54" s="64"/>
      <c r="P54" s="64"/>
      <c r="Y54" s="319"/>
      <c r="Z54" s="319"/>
      <c r="AA54" s="319"/>
      <c r="AJ54" s="319"/>
      <c r="AK54" s="319"/>
      <c r="AL54" s="319"/>
    </row>
    <row r="55" spans="1:38" s="12" customFormat="1" ht="15" x14ac:dyDescent="0.25">
      <c r="B55" s="55" t="s">
        <v>191</v>
      </c>
      <c r="C55" s="12" t="s">
        <v>687</v>
      </c>
      <c r="N55" s="64"/>
      <c r="O55" s="64"/>
      <c r="P55" s="64"/>
      <c r="Y55" s="319"/>
      <c r="Z55" s="319"/>
      <c r="AA55" s="319"/>
      <c r="AJ55" s="319"/>
      <c r="AK55" s="319"/>
      <c r="AL55" s="319"/>
    </row>
    <row r="56" spans="1:38" s="12" customFormat="1" x14ac:dyDescent="0.2">
      <c r="N56" s="64"/>
      <c r="O56" s="64"/>
      <c r="P56" s="64"/>
      <c r="Y56" s="319"/>
      <c r="Z56" s="319"/>
      <c r="AA56" s="319"/>
      <c r="AJ56" s="319"/>
      <c r="AK56" s="319"/>
      <c r="AL56" s="319"/>
    </row>
    <row r="57" spans="1:38" s="12" customFormat="1" x14ac:dyDescent="0.2"/>
    <row r="58" spans="1:38" s="12" customFormat="1" x14ac:dyDescent="0.2"/>
    <row r="59" spans="1:38" s="12" customFormat="1" x14ac:dyDescent="0.2"/>
    <row r="60" spans="1:38" s="12" customFormat="1" x14ac:dyDescent="0.2"/>
    <row r="61" spans="1:38" s="12" customFormat="1" x14ac:dyDescent="0.2"/>
    <row r="62" spans="1:38" s="12" customFormat="1" x14ac:dyDescent="0.2"/>
    <row r="63" spans="1:38" s="12" customFormat="1" x14ac:dyDescent="0.2"/>
    <row r="64" spans="1:38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19"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topLeftCell="A7" workbookViewId="0">
      <selection activeCell="E8" sqref="E8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314" customWidth="1"/>
    <col min="9" max="9" width="5.140625" style="314" customWidth="1"/>
    <col min="10" max="13" width="4.42578125" style="314" customWidth="1"/>
    <col min="14" max="14" width="5.7109375" style="314" customWidth="1"/>
    <col min="15" max="18" width="4.5703125" style="314" customWidth="1"/>
    <col min="19" max="19" width="4.85546875" style="314" customWidth="1"/>
  </cols>
  <sheetData>
    <row r="2" spans="1:19" x14ac:dyDescent="0.25">
      <c r="A2" s="299"/>
      <c r="B2" s="310"/>
      <c r="C2" s="382" t="s">
        <v>720</v>
      </c>
      <c r="D2" s="386" t="s">
        <v>576</v>
      </c>
      <c r="E2" s="387"/>
      <c r="F2" s="387"/>
      <c r="G2" s="387"/>
      <c r="H2" s="387"/>
      <c r="I2" s="388"/>
      <c r="J2" s="331" t="s">
        <v>709</v>
      </c>
      <c r="K2" s="385"/>
      <c r="L2" s="385"/>
      <c r="M2" s="385"/>
      <c r="N2" s="332"/>
      <c r="O2" s="331" t="s">
        <v>719</v>
      </c>
      <c r="P2" s="385"/>
      <c r="Q2" s="385"/>
      <c r="R2" s="385"/>
      <c r="S2" s="332"/>
    </row>
    <row r="3" spans="1:19" ht="45.75" customHeight="1" x14ac:dyDescent="0.25">
      <c r="A3" s="299"/>
      <c r="B3" s="310"/>
      <c r="C3" s="383"/>
      <c r="D3" s="311" t="s">
        <v>5</v>
      </c>
      <c r="E3" s="311" t="s">
        <v>6</v>
      </c>
      <c r="F3" s="311" t="s">
        <v>2</v>
      </c>
      <c r="G3" s="311" t="s">
        <v>3</v>
      </c>
      <c r="H3" s="311" t="s">
        <v>525</v>
      </c>
      <c r="I3" s="312"/>
      <c r="J3" s="311" t="s">
        <v>5</v>
      </c>
      <c r="K3" s="311" t="s">
        <v>6</v>
      </c>
      <c r="L3" s="311" t="s">
        <v>2</v>
      </c>
      <c r="M3" s="311" t="s">
        <v>3</v>
      </c>
      <c r="N3" s="306"/>
      <c r="O3" s="311" t="s">
        <v>5</v>
      </c>
      <c r="P3" s="311" t="s">
        <v>6</v>
      </c>
      <c r="Q3" s="311" t="s">
        <v>2</v>
      </c>
      <c r="R3" s="311" t="s">
        <v>3</v>
      </c>
      <c r="S3" s="305"/>
    </row>
    <row r="4" spans="1:19" x14ac:dyDescent="0.25">
      <c r="A4" s="299"/>
      <c r="B4" s="310"/>
      <c r="C4" s="384"/>
      <c r="D4" s="301" t="s">
        <v>7</v>
      </c>
      <c r="E4" s="301" t="s">
        <v>7</v>
      </c>
      <c r="F4" s="301" t="s">
        <v>7</v>
      </c>
      <c r="G4" s="301" t="s">
        <v>7</v>
      </c>
      <c r="H4" s="301" t="s">
        <v>7</v>
      </c>
      <c r="I4" s="305" t="s">
        <v>7</v>
      </c>
      <c r="J4" s="301" t="s">
        <v>7</v>
      </c>
      <c r="K4" s="301" t="s">
        <v>7</v>
      </c>
      <c r="L4" s="301" t="s">
        <v>7</v>
      </c>
      <c r="M4" s="301" t="s">
        <v>7</v>
      </c>
      <c r="N4" s="305" t="s">
        <v>7</v>
      </c>
      <c r="O4" s="301" t="s">
        <v>7</v>
      </c>
      <c r="P4" s="301" t="s">
        <v>7</v>
      </c>
      <c r="Q4" s="301" t="s">
        <v>7</v>
      </c>
      <c r="R4" s="301" t="s">
        <v>7</v>
      </c>
      <c r="S4" s="305" t="s">
        <v>7</v>
      </c>
    </row>
    <row r="5" spans="1:19" ht="123.75" x14ac:dyDescent="0.25">
      <c r="A5" s="299"/>
      <c r="B5" s="299"/>
      <c r="C5" s="298" t="s">
        <v>8</v>
      </c>
      <c r="D5" s="307" t="s">
        <v>700</v>
      </c>
      <c r="E5" s="302" t="s">
        <v>696</v>
      </c>
      <c r="F5" s="302" t="s">
        <v>697</v>
      </c>
      <c r="G5" s="302" t="s">
        <v>698</v>
      </c>
      <c r="H5" s="302" t="s">
        <v>699</v>
      </c>
      <c r="I5" s="309" t="s">
        <v>9</v>
      </c>
      <c r="J5" s="307" t="s">
        <v>705</v>
      </c>
      <c r="K5" s="302" t="s">
        <v>706</v>
      </c>
      <c r="L5" s="302" t="s">
        <v>707</v>
      </c>
      <c r="M5" s="302" t="s">
        <v>708</v>
      </c>
      <c r="N5" s="306" t="s">
        <v>9</v>
      </c>
      <c r="O5" s="307" t="s">
        <v>715</v>
      </c>
      <c r="P5" s="302" t="s">
        <v>716</v>
      </c>
      <c r="Q5" s="302" t="s">
        <v>717</v>
      </c>
      <c r="R5" s="302" t="s">
        <v>718</v>
      </c>
      <c r="S5" s="306" t="s">
        <v>9</v>
      </c>
    </row>
    <row r="6" spans="1:19" x14ac:dyDescent="0.25">
      <c r="A6" s="303">
        <v>1</v>
      </c>
      <c r="B6" s="304"/>
      <c r="C6" s="297" t="s">
        <v>721</v>
      </c>
      <c r="D6" s="300"/>
      <c r="E6" s="300"/>
      <c r="F6" s="300"/>
      <c r="G6" s="300"/>
      <c r="H6" s="300"/>
      <c r="I6" s="313">
        <v>0</v>
      </c>
      <c r="J6" s="300"/>
      <c r="K6" s="300"/>
      <c r="L6" s="300"/>
      <c r="M6" s="300"/>
      <c r="N6" s="313">
        <v>0</v>
      </c>
      <c r="S6" s="315">
        <v>0</v>
      </c>
    </row>
    <row r="7" spans="1:19" x14ac:dyDescent="0.25">
      <c r="A7" s="300"/>
      <c r="B7" s="308" t="s">
        <v>12</v>
      </c>
      <c r="C7" s="299" t="s">
        <v>722</v>
      </c>
      <c r="D7" s="300"/>
      <c r="E7" s="300"/>
      <c r="F7" s="300"/>
      <c r="G7" s="300">
        <v>1</v>
      </c>
      <c r="H7" s="300"/>
      <c r="I7" s="313">
        <v>1</v>
      </c>
      <c r="J7" s="300"/>
      <c r="K7" s="300"/>
      <c r="L7" s="300">
        <v>1</v>
      </c>
      <c r="M7" s="300"/>
      <c r="N7" s="313">
        <v>1</v>
      </c>
      <c r="S7" s="315">
        <v>0</v>
      </c>
    </row>
    <row r="8" spans="1:19" x14ac:dyDescent="0.25">
      <c r="A8" s="300"/>
      <c r="B8" s="308" t="s">
        <v>14</v>
      </c>
      <c r="C8" s="299" t="s">
        <v>723</v>
      </c>
      <c r="D8" s="300"/>
      <c r="E8" s="300"/>
      <c r="F8" s="300"/>
      <c r="G8" s="300"/>
      <c r="H8" s="300">
        <v>24</v>
      </c>
      <c r="I8" s="313">
        <v>24</v>
      </c>
      <c r="J8" s="300"/>
      <c r="K8" s="300"/>
      <c r="L8" s="300"/>
      <c r="M8" s="300"/>
      <c r="N8" s="313">
        <v>0</v>
      </c>
      <c r="S8" s="315">
        <v>0</v>
      </c>
    </row>
    <row r="9" spans="1:19" x14ac:dyDescent="0.25">
      <c r="A9" s="300"/>
      <c r="B9" s="308" t="s">
        <v>16</v>
      </c>
      <c r="C9" s="299" t="s">
        <v>724</v>
      </c>
      <c r="D9" s="300"/>
      <c r="E9" s="300"/>
      <c r="F9" s="300"/>
      <c r="G9" s="300"/>
      <c r="H9" s="300"/>
      <c r="I9" s="313">
        <v>0</v>
      </c>
      <c r="J9" s="300"/>
      <c r="K9" s="300">
        <v>1</v>
      </c>
      <c r="L9" s="300"/>
      <c r="M9" s="300"/>
      <c r="N9" s="313">
        <v>1</v>
      </c>
      <c r="S9" s="315">
        <v>0</v>
      </c>
    </row>
    <row r="10" spans="1:19" x14ac:dyDescent="0.25">
      <c r="A10" s="300"/>
      <c r="B10" s="308" t="s">
        <v>18</v>
      </c>
      <c r="C10" s="299" t="s">
        <v>725</v>
      </c>
      <c r="D10" s="300"/>
      <c r="E10" s="300"/>
      <c r="F10" s="300"/>
      <c r="G10" s="300"/>
      <c r="H10" s="300"/>
      <c r="I10" s="313">
        <v>0</v>
      </c>
      <c r="J10" s="300"/>
      <c r="K10" s="300">
        <v>6</v>
      </c>
      <c r="L10" s="300"/>
      <c r="M10" s="300"/>
      <c r="N10" s="313">
        <v>6</v>
      </c>
      <c r="S10" s="315">
        <v>0</v>
      </c>
    </row>
    <row r="11" spans="1:19" x14ac:dyDescent="0.25">
      <c r="A11" s="303">
        <v>2</v>
      </c>
      <c r="B11" s="308"/>
      <c r="C11" s="297" t="s">
        <v>726</v>
      </c>
      <c r="D11" s="300"/>
      <c r="E11" s="300"/>
      <c r="F11" s="300"/>
      <c r="G11" s="300"/>
      <c r="H11" s="300"/>
      <c r="I11" s="313">
        <v>0</v>
      </c>
      <c r="J11" s="300"/>
      <c r="K11" s="300"/>
      <c r="L11" s="300"/>
      <c r="M11" s="300"/>
      <c r="N11" s="313">
        <v>0</v>
      </c>
      <c r="S11" s="315">
        <v>0</v>
      </c>
    </row>
    <row r="12" spans="1:19" x14ac:dyDescent="0.25">
      <c r="A12" s="300"/>
      <c r="B12" s="308" t="s">
        <v>37</v>
      </c>
      <c r="C12" s="299" t="s">
        <v>727</v>
      </c>
      <c r="D12" s="300"/>
      <c r="E12" s="300">
        <v>1</v>
      </c>
      <c r="F12" s="300"/>
      <c r="G12" s="300"/>
      <c r="H12" s="300"/>
      <c r="I12" s="313">
        <v>1</v>
      </c>
      <c r="J12" s="300"/>
      <c r="K12" s="300"/>
      <c r="L12" s="300"/>
      <c r="M12" s="300">
        <v>1</v>
      </c>
      <c r="N12" s="313">
        <v>1</v>
      </c>
      <c r="S12" s="315">
        <v>0</v>
      </c>
    </row>
    <row r="13" spans="1:19" x14ac:dyDescent="0.25">
      <c r="A13" s="300"/>
      <c r="B13" s="308" t="s">
        <v>39</v>
      </c>
      <c r="C13" s="299" t="s">
        <v>728</v>
      </c>
      <c r="D13" s="300"/>
      <c r="E13" s="300"/>
      <c r="F13" s="300"/>
      <c r="G13" s="300"/>
      <c r="H13" s="300"/>
      <c r="I13" s="313">
        <v>0</v>
      </c>
      <c r="J13" s="300">
        <v>1</v>
      </c>
      <c r="K13" s="300"/>
      <c r="L13" s="300"/>
      <c r="M13" s="300"/>
      <c r="N13" s="313">
        <v>1</v>
      </c>
      <c r="Q13" s="314">
        <v>1</v>
      </c>
      <c r="S13" s="315">
        <v>1</v>
      </c>
    </row>
    <row r="14" spans="1:19" x14ac:dyDescent="0.25">
      <c r="A14" s="300"/>
      <c r="B14" s="308" t="s">
        <v>41</v>
      </c>
      <c r="C14" s="299" t="s">
        <v>729</v>
      </c>
      <c r="D14" s="300"/>
      <c r="E14" s="300"/>
      <c r="F14" s="300"/>
      <c r="G14" s="300"/>
      <c r="H14" s="300"/>
      <c r="I14" s="313">
        <v>0</v>
      </c>
      <c r="J14" s="300"/>
      <c r="K14" s="300"/>
      <c r="L14" s="300"/>
      <c r="M14" s="300"/>
      <c r="N14" s="313">
        <v>0</v>
      </c>
      <c r="S14" s="315">
        <v>0</v>
      </c>
    </row>
    <row r="15" spans="1:19" x14ac:dyDescent="0.25">
      <c r="A15" s="300"/>
      <c r="B15" s="308" t="s">
        <v>43</v>
      </c>
      <c r="C15" s="299" t="s">
        <v>730</v>
      </c>
      <c r="D15" s="300"/>
      <c r="E15" s="300"/>
      <c r="F15" s="300"/>
      <c r="G15" s="300"/>
      <c r="H15" s="300"/>
      <c r="I15" s="313"/>
      <c r="J15" s="300">
        <v>1</v>
      </c>
      <c r="K15" s="300"/>
      <c r="L15" s="300"/>
      <c r="M15" s="300"/>
      <c r="N15" s="313">
        <v>1</v>
      </c>
      <c r="S15" s="315">
        <v>0</v>
      </c>
    </row>
    <row r="16" spans="1:19" x14ac:dyDescent="0.25">
      <c r="A16" s="303">
        <v>3</v>
      </c>
      <c r="B16" s="308"/>
      <c r="C16" s="297" t="s">
        <v>731</v>
      </c>
      <c r="D16" s="300"/>
      <c r="E16" s="300"/>
      <c r="F16" s="300"/>
      <c r="G16" s="300"/>
      <c r="H16" s="300"/>
      <c r="I16" s="313"/>
      <c r="J16" s="300"/>
      <c r="K16" s="300"/>
      <c r="L16" s="300"/>
      <c r="M16" s="300"/>
      <c r="N16" s="313">
        <v>0</v>
      </c>
      <c r="S16" s="315">
        <v>0</v>
      </c>
    </row>
    <row r="17" spans="1:19" x14ac:dyDescent="0.25">
      <c r="A17" s="300"/>
      <c r="B17" s="308" t="s">
        <v>63</v>
      </c>
      <c r="C17" s="299" t="s">
        <v>732</v>
      </c>
      <c r="D17" s="300"/>
      <c r="E17" s="300"/>
      <c r="F17" s="300"/>
      <c r="G17" s="300"/>
      <c r="H17" s="300"/>
      <c r="I17" s="313"/>
      <c r="J17" s="300"/>
      <c r="K17" s="300"/>
      <c r="L17" s="300">
        <v>2</v>
      </c>
      <c r="M17" s="300">
        <v>2</v>
      </c>
      <c r="N17" s="313">
        <v>4</v>
      </c>
      <c r="O17" s="314">
        <v>2</v>
      </c>
      <c r="P17" s="300">
        <v>2</v>
      </c>
      <c r="Q17" s="300">
        <v>1</v>
      </c>
      <c r="R17" s="300">
        <v>2</v>
      </c>
      <c r="S17" s="315">
        <v>7</v>
      </c>
    </row>
    <row r="18" spans="1:19" x14ac:dyDescent="0.25">
      <c r="A18" s="303">
        <v>4</v>
      </c>
      <c r="B18" s="308"/>
      <c r="C18" s="297" t="s">
        <v>374</v>
      </c>
      <c r="D18" s="300"/>
      <c r="E18" s="300"/>
      <c r="F18" s="300"/>
      <c r="G18" s="300"/>
      <c r="H18" s="300"/>
      <c r="I18" s="313">
        <v>0</v>
      </c>
      <c r="J18" s="300"/>
      <c r="K18" s="300"/>
      <c r="L18" s="300"/>
      <c r="M18" s="300"/>
      <c r="N18" s="313">
        <v>0</v>
      </c>
      <c r="S18" s="315">
        <v>0</v>
      </c>
    </row>
    <row r="19" spans="1:19" x14ac:dyDescent="0.25">
      <c r="A19" s="299"/>
      <c r="B19" s="308" t="s">
        <v>72</v>
      </c>
      <c r="C19" s="299" t="s">
        <v>733</v>
      </c>
      <c r="D19" s="300"/>
      <c r="E19" s="300"/>
      <c r="F19" s="300">
        <v>2</v>
      </c>
      <c r="G19" s="300">
        <v>1</v>
      </c>
      <c r="H19" s="300"/>
      <c r="I19" s="313">
        <v>3</v>
      </c>
      <c r="J19" s="300"/>
      <c r="K19" s="300"/>
      <c r="L19" s="300"/>
      <c r="M19" s="300"/>
      <c r="N19" s="313">
        <v>0</v>
      </c>
      <c r="S19" s="315">
        <v>0</v>
      </c>
    </row>
    <row r="20" spans="1:19" x14ac:dyDescent="0.25">
      <c r="A20" s="299"/>
      <c r="B20" s="308" t="s">
        <v>734</v>
      </c>
      <c r="C20" s="299" t="s">
        <v>735</v>
      </c>
      <c r="D20" s="300"/>
      <c r="E20" s="300"/>
      <c r="F20" s="300"/>
      <c r="G20" s="300"/>
      <c r="H20" s="300"/>
      <c r="I20" s="313">
        <v>0</v>
      </c>
      <c r="J20" s="300"/>
      <c r="K20" s="300"/>
      <c r="L20" s="300"/>
      <c r="M20" s="300"/>
      <c r="N20" s="313">
        <v>0</v>
      </c>
      <c r="P20" s="314">
        <v>2</v>
      </c>
      <c r="Q20" s="314">
        <v>1</v>
      </c>
      <c r="S20" s="315">
        <v>3</v>
      </c>
    </row>
  </sheetData>
  <mergeCells count="4">
    <mergeCell ref="C2:C4"/>
    <mergeCell ref="O2:S2"/>
    <mergeCell ref="J2:N2"/>
    <mergeCell ref="D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2014-03-05T12:10:55Z</cp:lastPrinted>
  <dcterms:created xsi:type="dcterms:W3CDTF">2012-05-25T06:27:32Z</dcterms:created>
  <dcterms:modified xsi:type="dcterms:W3CDTF">2014-04-07T06:15:18Z</dcterms:modified>
</cp:coreProperties>
</file>